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<sst xmlns="http://schemas.openxmlformats.org/spreadsheetml/2006/main" count="22" uniqueCount="21">
  <si>
    <t>轮台县2025年1月份重度残疾人护理补贴人数统计表</t>
  </si>
  <si>
    <t>填报单位：轮台县民政局                                                     填报时间：2025年1月7日</t>
  </si>
  <si>
    <t>序号</t>
  </si>
  <si>
    <t>乡镇</t>
  </si>
  <si>
    <t>重度残疾人护理补贴</t>
  </si>
  <si>
    <t>补发人数</t>
  </si>
  <si>
    <t>标准/月</t>
  </si>
  <si>
    <t>合计</t>
  </si>
  <si>
    <t>阿克萨来乡</t>
  </si>
  <si>
    <t>草湖乡</t>
  </si>
  <si>
    <t>策大雅乡</t>
  </si>
  <si>
    <t>哈尔巴克乡</t>
  </si>
  <si>
    <t>轮台镇</t>
  </si>
  <si>
    <t>社区管委会</t>
  </si>
  <si>
    <t>群巴克镇</t>
  </si>
  <si>
    <t>塔尔拉克乡</t>
  </si>
  <si>
    <t>铁热克巴扎乡</t>
  </si>
  <si>
    <t>阳霞镇</t>
  </si>
  <si>
    <t>野云沟乡</t>
  </si>
  <si>
    <t xml:space="preserve">审核：县残联经办人签字：                              审核领导签字：               </t>
  </si>
  <si>
    <t xml:space="preserve">审批：县民政局经办人签字：                            审批领导签字：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</si>
</sst>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4">
    <font>
      <sz val="10"/>
      <name val="Arial"/>
      <charset val="0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">
    <xf numFmtId="0" fontId="0" fillId="0" borderId="0" xfId="0"/>
    <xf numFmtId="0" fontId="1" fillId="0" borderId="0" xfId="47" applyFont="1" applyFill="1" applyBorder="1" applyAlignment="1">
      <alignment horizontal="center" vertical="center"/>
    </xf>
    <xf numFmtId="0" fontId="2" fillId="0" borderId="0" xfId="47" applyFont="1" applyFill="1" applyBorder="1" applyAlignment="1">
      <alignment horizontal="left" vertical="center"/>
    </xf>
    <xf numFmtId="0" fontId="2" fillId="0" borderId="1" xfId="47" applyFont="1" applyFill="1" applyBorder="1" applyAlignment="1">
      <alignment horizontal="center" vertical="center" wrapText="1"/>
    </xf>
    <xf numFmtId="176" fontId="2" fillId="0" borderId="1" xfId="4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/>
    </xf>
    <xf numFmtId="176" fontId="3" fillId="0" borderId="1" xfId="47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发放表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K9" sqref="K9"/>
    </sheetView>
  </sheetViews>
  <sheetFormatPr defaultColWidth="9.14285714285714" defaultRowHeight="12.75" outlineLevelCol="5"/>
  <cols>
    <col min="1" max="1" width="10.4285714285714" customWidth="1"/>
    <col min="2" max="2" width="35.4285714285714" customWidth="1"/>
    <col min="3" max="3" width="23.8571428571429" customWidth="1"/>
    <col min="4" max="4" width="15" customWidth="1"/>
    <col min="5" max="5" width="21.2857142857143" customWidth="1"/>
    <col min="6" max="6" width="24.7142857142857" customWidth="1"/>
  </cols>
  <sheetData>
    <row r="1" ht="38" customHeight="1" spans="1:6">
      <c r="A1" s="1" t="s">
        <v>0</v>
      </c>
      <c r="B1" s="1"/>
      <c r="C1" s="1"/>
      <c r="D1" s="1"/>
      <c r="E1" s="1"/>
      <c r="F1" s="1"/>
    </row>
    <row r="2" ht="31" customHeight="1" spans="1:6">
      <c r="A2" s="2" t="s">
        <v>1</v>
      </c>
      <c r="B2" s="2"/>
      <c r="C2" s="2"/>
      <c r="D2" s="2"/>
      <c r="E2" s="2"/>
      <c r="F2" s="2"/>
    </row>
    <row r="3" ht="24" customHeight="1" spans="1:6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4" customHeight="1" spans="1:6">
      <c r="A4" s="5">
        <v>1</v>
      </c>
      <c r="B4" s="5" t="s">
        <v>8</v>
      </c>
      <c r="C4" s="5">
        <v>128</v>
      </c>
      <c r="D4" s="5">
        <v>0</v>
      </c>
      <c r="E4" s="5">
        <v>120</v>
      </c>
      <c r="F4" s="5">
        <f>(C4+D4)*E4</f>
        <v>15360</v>
      </c>
    </row>
    <row r="5" ht="24" customHeight="1" spans="1:6">
      <c r="A5" s="6">
        <v>2</v>
      </c>
      <c r="B5" s="6" t="s">
        <v>9</v>
      </c>
      <c r="C5" s="7">
        <v>52</v>
      </c>
      <c r="D5" s="7">
        <v>1</v>
      </c>
      <c r="E5" s="7">
        <v>120</v>
      </c>
      <c r="F5" s="5">
        <f t="shared" ref="F5:F14" si="0">(C5+D5)*E5</f>
        <v>6360</v>
      </c>
    </row>
    <row r="6" ht="24" customHeight="1" spans="1:6">
      <c r="A6" s="5">
        <v>3</v>
      </c>
      <c r="B6" s="5" t="s">
        <v>10</v>
      </c>
      <c r="C6" s="5">
        <v>156</v>
      </c>
      <c r="D6" s="5">
        <v>0</v>
      </c>
      <c r="E6" s="5">
        <v>120</v>
      </c>
      <c r="F6" s="5">
        <f t="shared" si="0"/>
        <v>18720</v>
      </c>
    </row>
    <row r="7" ht="24" customHeight="1" spans="1:6">
      <c r="A7" s="5">
        <v>4</v>
      </c>
      <c r="B7" s="8" t="s">
        <v>11</v>
      </c>
      <c r="C7" s="9">
        <v>262</v>
      </c>
      <c r="D7" s="9">
        <v>1</v>
      </c>
      <c r="E7" s="5">
        <v>120</v>
      </c>
      <c r="F7" s="5">
        <f t="shared" si="0"/>
        <v>31560</v>
      </c>
    </row>
    <row r="8" ht="24" customHeight="1" spans="1:6">
      <c r="A8" s="6">
        <v>5</v>
      </c>
      <c r="B8" s="6" t="s">
        <v>12</v>
      </c>
      <c r="C8" s="5">
        <v>292</v>
      </c>
      <c r="D8" s="5">
        <v>0</v>
      </c>
      <c r="E8" s="5">
        <v>120</v>
      </c>
      <c r="F8" s="5">
        <f t="shared" si="0"/>
        <v>35040</v>
      </c>
    </row>
    <row r="9" ht="24" customHeight="1" spans="1:6">
      <c r="A9" s="8">
        <v>6</v>
      </c>
      <c r="B9" s="9" t="s">
        <v>13</v>
      </c>
      <c r="C9" s="9">
        <v>266</v>
      </c>
      <c r="D9" s="9">
        <v>3</v>
      </c>
      <c r="E9" s="9">
        <v>120</v>
      </c>
      <c r="F9" s="5">
        <f t="shared" si="0"/>
        <v>32280</v>
      </c>
    </row>
    <row r="10" ht="24" customHeight="1" spans="1:6">
      <c r="A10" s="5">
        <v>7</v>
      </c>
      <c r="B10" s="5" t="s">
        <v>14</v>
      </c>
      <c r="C10" s="5">
        <v>258</v>
      </c>
      <c r="D10" s="5">
        <v>1</v>
      </c>
      <c r="E10" s="5">
        <v>120</v>
      </c>
      <c r="F10" s="5">
        <f t="shared" si="0"/>
        <v>31080</v>
      </c>
    </row>
    <row r="11" ht="24" customHeight="1" spans="1:6">
      <c r="A11" s="10">
        <v>8</v>
      </c>
      <c r="B11" s="10" t="s">
        <v>15</v>
      </c>
      <c r="C11" s="10">
        <v>76</v>
      </c>
      <c r="D11" s="10">
        <v>0</v>
      </c>
      <c r="E11" s="10">
        <v>120</v>
      </c>
      <c r="F11" s="5">
        <f t="shared" si="0"/>
        <v>9120</v>
      </c>
    </row>
    <row r="12" ht="24" customHeight="1" spans="1:6">
      <c r="A12" s="5">
        <v>9</v>
      </c>
      <c r="B12" s="5" t="s">
        <v>16</v>
      </c>
      <c r="C12" s="5">
        <v>274</v>
      </c>
      <c r="D12" s="5">
        <v>0</v>
      </c>
      <c r="E12" s="5">
        <v>120</v>
      </c>
      <c r="F12" s="5">
        <f t="shared" si="0"/>
        <v>32880</v>
      </c>
    </row>
    <row r="13" ht="24" customHeight="1" spans="1:6">
      <c r="A13" s="6">
        <v>10</v>
      </c>
      <c r="B13" s="6" t="s">
        <v>17</v>
      </c>
      <c r="C13" s="5">
        <v>211</v>
      </c>
      <c r="D13" s="5">
        <v>0</v>
      </c>
      <c r="E13" s="5">
        <v>120</v>
      </c>
      <c r="F13" s="5">
        <f t="shared" si="0"/>
        <v>25320</v>
      </c>
    </row>
    <row r="14" ht="24" customHeight="1" spans="1:6">
      <c r="A14" s="6">
        <v>11</v>
      </c>
      <c r="B14" s="6" t="s">
        <v>18</v>
      </c>
      <c r="C14" s="5">
        <v>73</v>
      </c>
      <c r="D14" s="5">
        <v>0</v>
      </c>
      <c r="E14" s="5">
        <v>120</v>
      </c>
      <c r="F14" s="5">
        <f t="shared" si="0"/>
        <v>8760</v>
      </c>
    </row>
    <row r="15" ht="24" customHeight="1" spans="1:6">
      <c r="A15" s="6" t="s">
        <v>7</v>
      </c>
      <c r="B15" s="6"/>
      <c r="C15" s="6">
        <f>SUM(C4:C14)</f>
        <v>2048</v>
      </c>
      <c r="D15" s="6">
        <f>SUM(D4:D14)</f>
        <v>6</v>
      </c>
      <c r="E15" s="6">
        <v>120</v>
      </c>
      <c r="F15" s="5">
        <f>C15*E15</f>
        <v>245760</v>
      </c>
    </row>
    <row r="16" ht="36" customHeight="1" spans="1:6">
      <c r="A16" s="11" t="s">
        <v>19</v>
      </c>
      <c r="B16" s="11"/>
      <c r="C16" s="11"/>
      <c r="D16" s="11"/>
      <c r="E16" s="11"/>
      <c r="F16" s="11"/>
    </row>
    <row r="17" ht="36" customHeight="1" spans="1:6">
      <c r="A17" s="11" t="s">
        <v>20</v>
      </c>
      <c r="B17" s="11"/>
      <c r="C17" s="11"/>
      <c r="D17" s="11"/>
      <c r="E17" s="11"/>
      <c r="F17" s="11"/>
    </row>
  </sheetData>
  <mergeCells count="5">
    <mergeCell ref="A1:F1"/>
    <mergeCell ref="A2:F2"/>
    <mergeCell ref="A15:B15"/>
    <mergeCell ref="A16:F16"/>
    <mergeCell ref="A17:F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Administrator</cp:lastModifiedBy>
  <dcterms:created xsi:type="dcterms:W3CDTF">2025-01-07T08:07:00Z</dcterms:created>
  <dcterms:modified xsi:type="dcterms:W3CDTF">2025-04-27T02:28:16Z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