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35"/>
  </bookViews>
  <sheets>
    <sheet name="附件7两项补贴汇总（残联）" sheetId="2" r:id="rId1"/>
  </sheets>
  <externalReferences>
    <externalReference r:id="rId2"/>
  </externalReferences>
  <definedNames>
    <definedName name="btmc">[1]Sheet2!$N$2:$N$22</definedName>
  </definedNames>
  <calcPr calcId="144525"/>
</workbook>
</file>

<file path=xl/sharedStrings.xml><?xml version="1.0" encoding="utf-8"?>
<sst xmlns="http://schemas.openxmlformats.org/spreadsheetml/2006/main" count="27" uniqueCount="23">
  <si>
    <r>
      <rPr>
        <b/>
        <sz val="22"/>
        <color theme="1"/>
        <rFont val="Times New Roman"/>
        <charset val="0"/>
      </rPr>
      <t>2025</t>
    </r>
    <r>
      <rPr>
        <b/>
        <sz val="22"/>
        <color theme="1"/>
        <rFont val="宋体"/>
        <charset val="0"/>
      </rPr>
      <t>年</t>
    </r>
    <r>
      <rPr>
        <b/>
        <sz val="22"/>
        <color theme="1"/>
        <rFont val="Times New Roman"/>
        <charset val="0"/>
      </rPr>
      <t>8</t>
    </r>
    <r>
      <rPr>
        <b/>
        <sz val="22"/>
        <color theme="1"/>
        <rFont val="宋体"/>
        <charset val="0"/>
      </rPr>
      <t>月困难残疾人生活补贴及重度残疾人护理补贴发放汇总表</t>
    </r>
  </si>
  <si>
    <t>序号</t>
  </si>
  <si>
    <t>乡镇（街道）名称</t>
  </si>
  <si>
    <t>发放人数</t>
  </si>
  <si>
    <t>其中</t>
  </si>
  <si>
    <t>月发放金额</t>
  </si>
  <si>
    <t>困难残疾人生活补贴
（120元/人/月）</t>
  </si>
  <si>
    <t>重度残疾护理补贴
（120元/人/月）</t>
  </si>
  <si>
    <t>两项补贴同时享受
（240元/人/月）</t>
  </si>
  <si>
    <t>人数</t>
  </si>
  <si>
    <t>金额</t>
  </si>
  <si>
    <t>阿克萨来乡</t>
  </si>
  <si>
    <t>草湖乡</t>
  </si>
  <si>
    <t>策大雅乡</t>
  </si>
  <si>
    <t>哈尔巴克乡</t>
  </si>
  <si>
    <t>轮台镇各村</t>
  </si>
  <si>
    <t>轮台镇各社区</t>
  </si>
  <si>
    <t>群巴克镇</t>
  </si>
  <si>
    <t>塔尔拉克乡</t>
  </si>
  <si>
    <t>铁热克巴扎乡</t>
  </si>
  <si>
    <t>阳霞镇</t>
  </si>
  <si>
    <t>野云沟乡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</si>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</sst>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0"/>
      <name val="宋体"/>
      <charset val="134"/>
    </font>
    <font>
      <sz val="10"/>
      <color theme="0"/>
      <name val="宋体"/>
      <charset val="134"/>
    </font>
    <font>
      <b/>
      <sz val="22"/>
      <color theme="1"/>
      <name val="Times New Roman"/>
      <charset val="0"/>
    </font>
    <font>
      <b/>
      <sz val="12"/>
      <name val="方正仿宋_GBK"/>
      <charset val="134"/>
    </font>
    <font>
      <sz val="12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22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发放表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liya\Desktop\&#26410;&#21629;&#21517;&#25991;&#20214;&#22841;%203\&#29305;&#21566;&#37324;&#20811;&#38215;\Users\Administrator.PC-20201015SOUG\Documents\WeChat%20Files\wxid_a72gim8ma1sy11\FileStorage\File\2021-05\&#33487;&#21704;&#29305;&#20065;2021&#24180;5&#26376;-6&#26376;&#20004;&#39033;&#34917;&#36148;&#21517;&#21333;\&#33487;&#21704;&#29305;&#20065;2021&#24180;5&#26376;-6&#26376;&#20004;&#39033;&#34917;&#36148;&#21517;&#21333;\&#21644;&#30805;&#21439;2021&#24180;5&#26376;-6&#26376;&#27531;&#30142;&#20154;&#20004;&#39033;&#34917;&#36148;&#23454;&#21517;&#21046;&#21488;&#36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M9" sqref="M9"/>
    </sheetView>
  </sheetViews>
  <sheetFormatPr defaultColWidth="9.81481481481481" defaultRowHeight="15.6"/>
  <cols>
    <col min="1" max="1" width="5.62962962962963" style="4" customWidth="1"/>
    <col min="2" max="2" width="24.1296296296296" style="1" customWidth="1"/>
    <col min="3" max="9" width="12.6296296296296" style="1" customWidth="1"/>
    <col min="10" max="10" width="12" style="1" customWidth="1"/>
    <col min="11" max="16384" width="9.81481481481481" style="1"/>
  </cols>
  <sheetData>
    <row r="1" s="1" customFormat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4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/>
      <c r="I2" s="6"/>
      <c r="J2" s="6" t="s">
        <v>5</v>
      </c>
    </row>
    <row r="3" s="2" customFormat="1" ht="36" customHeight="1" spans="1:10">
      <c r="A3" s="6"/>
      <c r="B3" s="6"/>
      <c r="C3" s="6"/>
      <c r="D3" s="6" t="s">
        <v>6</v>
      </c>
      <c r="E3" s="6"/>
      <c r="F3" s="6" t="s">
        <v>7</v>
      </c>
      <c r="G3" s="6"/>
      <c r="H3" s="6" t="s">
        <v>8</v>
      </c>
      <c r="I3" s="6"/>
      <c r="J3" s="6"/>
    </row>
    <row r="4" s="2" customFormat="1" ht="31" customHeight="1" spans="1:10">
      <c r="A4" s="6"/>
      <c r="B4" s="6"/>
      <c r="C4" s="6"/>
      <c r="D4" s="6" t="s">
        <v>9</v>
      </c>
      <c r="E4" s="6" t="s">
        <v>10</v>
      </c>
      <c r="F4" s="6" t="s">
        <v>9</v>
      </c>
      <c r="G4" s="6" t="s">
        <v>10</v>
      </c>
      <c r="H4" s="6" t="s">
        <v>9</v>
      </c>
      <c r="I4" s="6" t="s">
        <v>10</v>
      </c>
      <c r="J4" s="6"/>
    </row>
    <row r="5" s="2" customFormat="1" ht="22" customHeight="1" spans="1:10">
      <c r="A5" s="7">
        <v>1</v>
      </c>
      <c r="B5" s="8" t="s">
        <v>11</v>
      </c>
      <c r="C5" s="8">
        <f>D5+F5</f>
        <v>250</v>
      </c>
      <c r="D5" s="7">
        <v>122</v>
      </c>
      <c r="E5" s="7">
        <f>D5*120</f>
        <v>14640</v>
      </c>
      <c r="F5" s="7">
        <v>128</v>
      </c>
      <c r="G5" s="7">
        <f>F5*120</f>
        <v>15360</v>
      </c>
      <c r="H5" s="7">
        <v>85</v>
      </c>
      <c r="I5" s="7">
        <f>H5*240</f>
        <v>20400</v>
      </c>
      <c r="J5" s="8">
        <v>30000</v>
      </c>
    </row>
    <row r="6" s="2" customFormat="1" ht="22" customHeight="1" spans="1:10">
      <c r="A6" s="7">
        <v>2</v>
      </c>
      <c r="B6" s="8" t="s">
        <v>12</v>
      </c>
      <c r="C6" s="8">
        <f t="shared" ref="C6:C15" si="0">D6+F6</f>
        <v>71</v>
      </c>
      <c r="D6" s="8">
        <v>17</v>
      </c>
      <c r="E6" s="7">
        <f>D6*120</f>
        <v>2040</v>
      </c>
      <c r="F6" s="7">
        <v>54</v>
      </c>
      <c r="G6" s="7">
        <f t="shared" ref="G6:G15" si="1">F6*120</f>
        <v>6480</v>
      </c>
      <c r="H6" s="7">
        <v>13</v>
      </c>
      <c r="I6" s="7">
        <f t="shared" ref="I6:I15" si="2">H6*240</f>
        <v>3120</v>
      </c>
      <c r="J6" s="8">
        <v>8520</v>
      </c>
    </row>
    <row r="7" s="2" customFormat="1" ht="22" customHeight="1" spans="1:10">
      <c r="A7" s="7">
        <v>3</v>
      </c>
      <c r="B7" s="8" t="s">
        <v>13</v>
      </c>
      <c r="C7" s="8">
        <f t="shared" si="0"/>
        <v>280</v>
      </c>
      <c r="D7" s="7">
        <v>125</v>
      </c>
      <c r="E7" s="7">
        <f t="shared" ref="E7:E15" si="3">D7*120</f>
        <v>15000</v>
      </c>
      <c r="F7" s="7">
        <v>155</v>
      </c>
      <c r="G7" s="7">
        <f t="shared" si="1"/>
        <v>18600</v>
      </c>
      <c r="H7" s="7">
        <v>93</v>
      </c>
      <c r="I7" s="7">
        <f t="shared" si="2"/>
        <v>22320</v>
      </c>
      <c r="J7" s="7">
        <v>33600</v>
      </c>
    </row>
    <row r="8" s="2" customFormat="1" ht="22" customHeight="1" spans="1:10">
      <c r="A8" s="7">
        <v>4</v>
      </c>
      <c r="B8" s="8" t="s">
        <v>14</v>
      </c>
      <c r="C8" s="8">
        <f t="shared" si="0"/>
        <v>462</v>
      </c>
      <c r="D8" s="7">
        <v>195</v>
      </c>
      <c r="E8" s="7">
        <f t="shared" si="3"/>
        <v>23400</v>
      </c>
      <c r="F8" s="7">
        <v>267</v>
      </c>
      <c r="G8" s="7">
        <f t="shared" si="1"/>
        <v>32040</v>
      </c>
      <c r="H8" s="7">
        <v>123</v>
      </c>
      <c r="I8" s="7">
        <f t="shared" si="2"/>
        <v>29520</v>
      </c>
      <c r="J8" s="7">
        <v>55440</v>
      </c>
    </row>
    <row r="9" s="3" customFormat="1" ht="22" customHeight="1" spans="1:10">
      <c r="A9" s="7">
        <v>5</v>
      </c>
      <c r="B9" s="8" t="s">
        <v>15</v>
      </c>
      <c r="C9" s="8">
        <f t="shared" si="0"/>
        <v>538</v>
      </c>
      <c r="D9" s="7">
        <v>256</v>
      </c>
      <c r="E9" s="7">
        <f t="shared" si="3"/>
        <v>30720</v>
      </c>
      <c r="F9" s="7">
        <v>282</v>
      </c>
      <c r="G9" s="7">
        <f t="shared" si="1"/>
        <v>33840</v>
      </c>
      <c r="H9" s="7">
        <v>158</v>
      </c>
      <c r="I9" s="7">
        <f t="shared" si="2"/>
        <v>37920</v>
      </c>
      <c r="J9" s="8">
        <v>64560</v>
      </c>
    </row>
    <row r="10" s="3" customFormat="1" ht="22" customHeight="1" spans="1:10">
      <c r="A10" s="7">
        <v>6</v>
      </c>
      <c r="B10" s="8" t="s">
        <v>16</v>
      </c>
      <c r="C10" s="8">
        <f t="shared" si="0"/>
        <v>338</v>
      </c>
      <c r="D10" s="7">
        <v>69</v>
      </c>
      <c r="E10" s="7">
        <f t="shared" si="3"/>
        <v>8280</v>
      </c>
      <c r="F10" s="7">
        <v>269</v>
      </c>
      <c r="G10" s="7">
        <f t="shared" si="1"/>
        <v>32280</v>
      </c>
      <c r="H10" s="7">
        <v>49</v>
      </c>
      <c r="I10" s="7">
        <f t="shared" si="2"/>
        <v>11760</v>
      </c>
      <c r="J10" s="8">
        <v>40560</v>
      </c>
    </row>
    <row r="11" s="3" customFormat="1" ht="22" customHeight="1" spans="1:10">
      <c r="A11" s="7">
        <v>7</v>
      </c>
      <c r="B11" s="8" t="s">
        <v>17</v>
      </c>
      <c r="C11" s="8">
        <f t="shared" si="0"/>
        <v>392</v>
      </c>
      <c r="D11" s="7">
        <v>138</v>
      </c>
      <c r="E11" s="7">
        <f t="shared" si="3"/>
        <v>16560</v>
      </c>
      <c r="F11" s="7">
        <v>254</v>
      </c>
      <c r="G11" s="7">
        <f t="shared" si="1"/>
        <v>30480</v>
      </c>
      <c r="H11" s="7">
        <v>80</v>
      </c>
      <c r="I11" s="7">
        <f t="shared" si="2"/>
        <v>19200</v>
      </c>
      <c r="J11" s="8">
        <v>47040</v>
      </c>
    </row>
    <row r="12" s="3" customFormat="1" ht="22" customHeight="1" spans="1:10">
      <c r="A12" s="7">
        <v>8</v>
      </c>
      <c r="B12" s="8" t="s">
        <v>18</v>
      </c>
      <c r="C12" s="8">
        <f t="shared" si="0"/>
        <v>136</v>
      </c>
      <c r="D12" s="7">
        <v>55</v>
      </c>
      <c r="E12" s="7">
        <f t="shared" si="3"/>
        <v>6600</v>
      </c>
      <c r="F12" s="7">
        <v>81</v>
      </c>
      <c r="G12" s="7">
        <f t="shared" si="1"/>
        <v>9720</v>
      </c>
      <c r="H12" s="7">
        <v>36</v>
      </c>
      <c r="I12" s="7">
        <f t="shared" si="2"/>
        <v>8640</v>
      </c>
      <c r="J12" s="8">
        <v>16320</v>
      </c>
    </row>
    <row r="13" s="3" customFormat="1" ht="22" customHeight="1" spans="1:10">
      <c r="A13" s="7">
        <v>9</v>
      </c>
      <c r="B13" s="8" t="s">
        <v>19</v>
      </c>
      <c r="C13" s="8">
        <f t="shared" si="0"/>
        <v>566</v>
      </c>
      <c r="D13" s="7">
        <v>296</v>
      </c>
      <c r="E13" s="7">
        <f t="shared" si="3"/>
        <v>35520</v>
      </c>
      <c r="F13" s="7">
        <v>270</v>
      </c>
      <c r="G13" s="7">
        <f t="shared" si="1"/>
        <v>32400</v>
      </c>
      <c r="H13" s="7">
        <v>189</v>
      </c>
      <c r="I13" s="7">
        <f t="shared" si="2"/>
        <v>45360</v>
      </c>
      <c r="J13" s="8">
        <v>67920</v>
      </c>
    </row>
    <row r="14" s="3" customFormat="1" ht="22" customHeight="1" spans="1:10">
      <c r="A14" s="7">
        <v>10</v>
      </c>
      <c r="B14" s="8" t="s">
        <v>20</v>
      </c>
      <c r="C14" s="8">
        <f t="shared" si="0"/>
        <v>475</v>
      </c>
      <c r="D14" s="7">
        <v>247</v>
      </c>
      <c r="E14" s="7">
        <f t="shared" si="3"/>
        <v>29640</v>
      </c>
      <c r="F14" s="7">
        <v>228</v>
      </c>
      <c r="G14" s="7">
        <f t="shared" si="1"/>
        <v>27360</v>
      </c>
      <c r="H14" s="7">
        <v>151</v>
      </c>
      <c r="I14" s="7">
        <f t="shared" si="2"/>
        <v>36240</v>
      </c>
      <c r="J14" s="8">
        <v>57000</v>
      </c>
    </row>
    <row r="15" s="3" customFormat="1" ht="22" customHeight="1" spans="1:10">
      <c r="A15" s="7">
        <v>11</v>
      </c>
      <c r="B15" s="8" t="s">
        <v>21</v>
      </c>
      <c r="C15" s="8">
        <f t="shared" si="0"/>
        <v>127</v>
      </c>
      <c r="D15" s="7">
        <v>53</v>
      </c>
      <c r="E15" s="7">
        <f t="shared" si="3"/>
        <v>6360</v>
      </c>
      <c r="F15" s="7">
        <v>74</v>
      </c>
      <c r="G15" s="7">
        <f t="shared" si="1"/>
        <v>8880</v>
      </c>
      <c r="H15" s="7">
        <v>37</v>
      </c>
      <c r="I15" s="7">
        <f t="shared" si="2"/>
        <v>8880</v>
      </c>
      <c r="J15" s="7">
        <v>15240</v>
      </c>
    </row>
    <row r="16" ht="22" customHeight="1" spans="1:10">
      <c r="A16" s="6" t="s">
        <v>22</v>
      </c>
      <c r="B16" s="6"/>
      <c r="C16" s="6">
        <f t="shared" ref="C16:J16" si="4">SUM(C5:C15)</f>
        <v>3635</v>
      </c>
      <c r="D16" s="6">
        <f t="shared" si="4"/>
        <v>1573</v>
      </c>
      <c r="E16" s="6">
        <f t="shared" si="4"/>
        <v>188760</v>
      </c>
      <c r="F16" s="6">
        <f t="shared" si="4"/>
        <v>2062</v>
      </c>
      <c r="G16" s="6">
        <f t="shared" si="4"/>
        <v>247440</v>
      </c>
      <c r="H16" s="6">
        <f t="shared" si="4"/>
        <v>1014</v>
      </c>
      <c r="I16" s="6">
        <f t="shared" si="4"/>
        <v>243360</v>
      </c>
      <c r="J16" s="6">
        <f t="shared" si="4"/>
        <v>436200</v>
      </c>
    </row>
  </sheetData>
  <mergeCells count="10">
    <mergeCell ref="A1:J1"/>
    <mergeCell ref="D2:I2"/>
    <mergeCell ref="D3:E3"/>
    <mergeCell ref="F3:G3"/>
    <mergeCell ref="H3:I3"/>
    <mergeCell ref="A16:B16"/>
    <mergeCell ref="A2:A4"/>
    <mergeCell ref="B2:B4"/>
    <mergeCell ref="C2:C4"/>
    <mergeCell ref="J2:J4"/>
  </mergeCells>
  <pageMargins left="0.700694444444445" right="0.700694444444445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附件7两项补贴汇总（残联）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2025-09-18T08:33:41Z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7E10F6D1ABA745599EAB4D961679792B_13</vt:lpwstr>
  </property>
</Properties>
</file>