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发放统计表" sheetId="12" r:id="rId1"/>
    <sheet name="集中城市特困统计表" sheetId="14" r:id="rId2"/>
    <sheet name="集中农村特困统计表" sheetId="16" r:id="rId3"/>
  </sheets>
  <calcPr calcId="144525"/>
</workbook>
</file>

<file path=xl/sharedStrings.xml><?xml version="1.0" encoding="utf-8"?>
<sst xmlns="http://schemas.openxmlformats.org/spreadsheetml/2006/main" count="76" uniqueCount="44">
  <si>
    <t>轮台县中心敬老院特困集中供养自理能力评估情况及照料护理费统计表（2月份）</t>
  </si>
  <si>
    <t>序号</t>
  </si>
  <si>
    <t>户口类型</t>
  </si>
  <si>
    <t>自理能力评估及月护理费预算</t>
  </si>
  <si>
    <t>护理人数小计</t>
  </si>
  <si>
    <t>月护理费合计（元）</t>
  </si>
  <si>
    <t>备注</t>
  </si>
  <si>
    <t>全自理人数</t>
  </si>
  <si>
    <t>金额（月标准200元）</t>
  </si>
  <si>
    <t>半自理人数</t>
  </si>
  <si>
    <t>金额（月标准400元）</t>
  </si>
  <si>
    <t>全护理人数</t>
  </si>
  <si>
    <t>金额（月标准1300元）</t>
  </si>
  <si>
    <t>城市户口</t>
  </si>
  <si>
    <t>农村户口</t>
  </si>
  <si>
    <t>合计</t>
  </si>
  <si>
    <t>轮台县2024年2月份城市集中特困老人生活自理能力评估情况及照料护理费统计表</t>
  </si>
  <si>
    <t>村、社区</t>
  </si>
  <si>
    <t>2月份护理费
合计（元）</t>
  </si>
  <si>
    <t>城市集中特困人数</t>
  </si>
  <si>
    <t>全自理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</si>
  <si>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200</t>
    </r>
    <r>
      <rPr>
        <sz val="10"/>
        <color rgb="FF000000"/>
        <rFont val="宋体"/>
        <charset val="134"/>
      </rPr>
      <t>元）</t>
    </r>
  </si>
  <si>
    <t>2月份护理费</t>
  </si>
  <si>
    <t>半自理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</si>
  <si>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400</t>
    </r>
    <r>
      <rPr>
        <sz val="10"/>
        <color rgb="FF000000"/>
        <rFont val="宋体"/>
        <charset val="134"/>
      </rPr>
      <t>元）</t>
    </r>
  </si>
  <si>
    <t>全护理
人数</t>
  </si>
  <si>
    <r>
      <rPr>
        <sz val="11"/>
        <color theme="1"/>
        <rFont val="宋体"/>
        <charset val="134"/>
        <scheme val="minor"/>
      </rPr>
      <t xml:space="preserve">金额
</t>
    </r>
    <r>
      <rPr>
        <sz val="10"/>
        <color rgb="FF000000"/>
        <rFont val="宋体"/>
        <charset val="134"/>
      </rPr>
      <t>（月标准</t>
    </r>
    <r>
      <rPr>
        <sz val="10"/>
        <color rgb="FF000000"/>
        <rFont val="宋体"/>
        <charset val="134"/>
        <scheme val="minor"/>
      </rPr>
      <t>1300</t>
    </r>
    <r>
      <rPr>
        <sz val="10"/>
        <color rgb="FF000000"/>
        <rFont val="宋体"/>
        <charset val="134"/>
      </rPr>
      <t>元）</t>
    </r>
  </si>
  <si>
    <t>野云沟</t>
  </si>
  <si>
    <t>策达雅乡</t>
  </si>
  <si>
    <t>铁热克巴扎乡</t>
  </si>
  <si>
    <t>阳霞镇</t>
  </si>
  <si>
    <t>塔尔拉克乡</t>
  </si>
  <si>
    <t>阿克萨来乡</t>
  </si>
  <si>
    <t>群巴克镇</t>
  </si>
  <si>
    <t>哈尔巴克乡</t>
  </si>
  <si>
    <t>草湖乡</t>
  </si>
  <si>
    <t>轮台镇</t>
  </si>
  <si>
    <t>社区管委会</t>
  </si>
  <si>
    <t>轮南镇</t>
  </si>
  <si>
    <t>2月份合计</t>
  </si>
  <si>
    <t>集中特困照料护理费标准：全自理200元/半自理400元/全护理1300元。</t>
  </si>
  <si>
    <t>轮台县2024年2月份农村集中特困老人生活自理能力评估情况及照料护理费统计表</t>
  </si>
  <si>
    <t>农村集中特困人数</t>
  </si>
  <si>
    <t>农村集中特困照料护理费标准：全自理200元/半自理400元/全护理1300元。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</si>
</sst>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4">
    <font>
      <sz val="12"/>
      <name val="宋体"/>
      <charset val="134"/>
    </font>
    <font>
      <sz val="11"/>
      <color theme="1"/>
      <name val="宋体"/>
      <charset val="134"/>
      <scheme val="minor"/>
    </font>
    <font>
      <sz val="16"/>
      <color theme="1"/>
      <name val="宋体"/>
      <charset val="134"/>
      <scheme val="minor"/>
    </font>
    <font>
      <sz val="10"/>
      <name val="宋体"/>
      <charset val="134"/>
      <scheme val="minor"/>
    </font>
    <font>
      <sz val="8"/>
      <name val="宋体"/>
      <charset val="134"/>
      <scheme val="minor"/>
    </font>
    <font>
      <sz val="8"/>
      <color rgb="FFFF0000"/>
      <name val="宋体"/>
      <charset val="134"/>
      <scheme val="minor"/>
    </font>
    <font>
      <sz val="10"/>
      <name val="SimSun"/>
      <charset val="134"/>
    </font>
    <font>
      <sz val="10"/>
      <color theme="1"/>
      <name val="宋体"/>
      <charset val="134"/>
      <scheme val="minor"/>
    </font>
    <font>
      <sz val="10"/>
      <name val="宋体"/>
      <charset val="134"/>
    </font>
    <font>
      <sz val="8"/>
      <name val="宋体"/>
      <charset val="134"/>
    </font>
    <font>
      <sz val="18"/>
      <name val="宋体"/>
      <charset val="134"/>
    </font>
    <font>
      <sz val="11"/>
      <name val="宋体"/>
      <charset val="134"/>
      <scheme val="minor"/>
    </font>
    <font>
      <b/>
      <sz val="8"/>
      <name val="宋体"/>
      <charset val="134"/>
      <scheme val="minor"/>
    </font>
    <font>
      <b/>
      <sz val="12"/>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rgb="FF000000"/>
      <name val="宋体"/>
      <charset val="134"/>
    </font>
    <font>
      <sz val="10"/>
      <color rgb="FF00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14"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 fillId="7" borderId="1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6" fillId="9" borderId="0" applyNumberFormat="0" applyBorder="0" applyAlignment="0" applyProtection="0">
      <alignment vertical="center"/>
    </xf>
    <xf numFmtId="0" fontId="19" fillId="0" borderId="16" applyNumberFormat="0" applyFill="0" applyAlignment="0" applyProtection="0">
      <alignment vertical="center"/>
    </xf>
    <xf numFmtId="0" fontId="16" fillId="10" borderId="0" applyNumberFormat="0" applyBorder="0" applyAlignment="0" applyProtection="0">
      <alignment vertical="center"/>
    </xf>
    <xf numFmtId="0" fontId="25" fillId="11" borderId="17" applyNumberFormat="0" applyAlignment="0" applyProtection="0">
      <alignment vertical="center"/>
    </xf>
    <xf numFmtId="0" fontId="26" fillId="11" borderId="13" applyNumberFormat="0" applyAlignment="0" applyProtection="0">
      <alignment vertical="center"/>
    </xf>
    <xf numFmtId="0" fontId="27" fillId="12" borderId="18" applyNumberFormat="0" applyAlignment="0" applyProtection="0">
      <alignment vertical="center"/>
    </xf>
    <xf numFmtId="0" fontId="1"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 fillId="17" borderId="0" applyNumberFormat="0" applyBorder="0" applyAlignment="0" applyProtection="0">
      <alignment vertical="center"/>
    </xf>
    <xf numFmtId="0" fontId="16"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6" fillId="27" borderId="0" applyNumberFormat="0" applyBorder="0" applyAlignment="0" applyProtection="0">
      <alignment vertical="center"/>
    </xf>
    <xf numFmtId="0" fontId="1"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 fillId="31" borderId="0" applyNumberFormat="0" applyBorder="0" applyAlignment="0" applyProtection="0">
      <alignment vertical="center"/>
    </xf>
    <xf numFmtId="0" fontId="16" fillId="32" borderId="0" applyNumberFormat="0" applyBorder="0" applyAlignment="0" applyProtection="0">
      <alignment vertical="center"/>
    </xf>
  </cellStyleXfs>
  <cellXfs count="4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0" fillId="0" borderId="0" xfId="0" applyFont="1" applyFill="1" applyBorder="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 fillId="0" borderId="11" xfId="0" applyFont="1" applyFill="1" applyBorder="1" applyAlignment="1">
      <alignment horizontal="center" vertical="center"/>
    </xf>
    <xf numFmtId="0" fontId="6"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0" fillId="0" borderId="0" xfId="0"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13"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70AD47"/>
      <color rgb="007030A0"/>
      <color rgb="00ED7D31"/>
      <color rgb="004472C4"/>
      <color rgb="00333333"/>
      <color rgb="00FF0000"/>
      <color rgb="00FFFFFF"/>
      <color rgb="00FFFF00"/>
      <color rgb="00000000"/>
      <color rgb="005B9B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1</xdr:col>
      <xdr:colOff>685800</xdr:colOff>
      <xdr:row>0</xdr:row>
      <xdr:rowOff>344805</xdr:rowOff>
    </xdr:to>
    <xdr:sp>
      <xdr:nvSpPr>
        <xdr:cNvPr id="2"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341630</xdr:rowOff>
    </xdr:to>
    <xdr:sp>
      <xdr:nvSpPr>
        <xdr:cNvPr id="3" name="Host Control  1" hidden="1"/>
        <xdr:cNvSpPr/>
      </xdr:nvSpPr>
      <xdr:spPr>
        <a:xfrm>
          <a:off x="549910" y="0"/>
          <a:ext cx="685800" cy="3416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341630</xdr:rowOff>
    </xdr:to>
    <xdr:sp>
      <xdr:nvSpPr>
        <xdr:cNvPr id="4" name="Host Control  1" hidden="1"/>
        <xdr:cNvSpPr/>
      </xdr:nvSpPr>
      <xdr:spPr>
        <a:xfrm>
          <a:off x="549910" y="0"/>
          <a:ext cx="685800" cy="3416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2"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1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2"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2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29"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3"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8"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3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4"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7"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8"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49"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0"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1"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2" name="Host Control  1"/>
        <xdr:cNvSpPr/>
      </xdr:nvSpPr>
      <xdr:spPr>
        <a:xfrm>
          <a:off x="835660" y="0"/>
          <a:ext cx="685800" cy="33909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3"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4"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5"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349250</xdr:rowOff>
    </xdr:to>
    <xdr:sp>
      <xdr:nvSpPr>
        <xdr:cNvPr id="56" name="Host Control  1" hidden="1"/>
        <xdr:cNvSpPr/>
      </xdr:nvSpPr>
      <xdr:spPr>
        <a:xfrm>
          <a:off x="549910" y="0"/>
          <a:ext cx="68580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1"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2"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344805</xdr:rowOff>
    </xdr:to>
    <xdr:sp>
      <xdr:nvSpPr>
        <xdr:cNvPr id="63" name="Host Control  1"/>
        <xdr:cNvSpPr/>
      </xdr:nvSpPr>
      <xdr:spPr>
        <a:xfrm>
          <a:off x="560070" y="0"/>
          <a:ext cx="68453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344805</xdr:rowOff>
    </xdr:to>
    <xdr:sp>
      <xdr:nvSpPr>
        <xdr:cNvPr id="65" name="Host Control  1"/>
        <xdr:cNvSpPr/>
      </xdr:nvSpPr>
      <xdr:spPr>
        <a:xfrm>
          <a:off x="560070" y="0"/>
          <a:ext cx="68453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69"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0"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1"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2"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73"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4"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5"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6" name="Host Control  1"/>
        <xdr:cNvSpPr/>
      </xdr:nvSpPr>
      <xdr:spPr>
        <a:xfrm>
          <a:off x="835660" y="0"/>
          <a:ext cx="685800" cy="34480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77" name="Host Control  1"/>
        <xdr:cNvSpPr/>
      </xdr:nvSpPr>
      <xdr:spPr>
        <a:xfrm>
          <a:off x="835660" y="0"/>
          <a:ext cx="685800" cy="3448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78" name="Host Control  1"/>
        <xdr:cNvSpPr/>
      </xdr:nvSpPr>
      <xdr:spPr>
        <a:xfrm>
          <a:off x="560070" y="0"/>
          <a:ext cx="684530" cy="34925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79" name="Host Control  1"/>
        <xdr:cNvSpPr/>
      </xdr:nvSpPr>
      <xdr:spPr>
        <a:xfrm>
          <a:off x="560070" y="0"/>
          <a:ext cx="684530" cy="34925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349250</xdr:rowOff>
    </xdr:to>
    <xdr:sp>
      <xdr:nvSpPr>
        <xdr:cNvPr id="80" name="Host Control  1"/>
        <xdr:cNvSpPr/>
      </xdr:nvSpPr>
      <xdr:spPr>
        <a:xfrm>
          <a:off x="560070" y="0"/>
          <a:ext cx="684530" cy="34925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344805</xdr:rowOff>
    </xdr:to>
    <xdr:sp>
      <xdr:nvSpPr>
        <xdr:cNvPr id="81" name="Host Control  1"/>
        <xdr:cNvSpPr/>
      </xdr:nvSpPr>
      <xdr:spPr>
        <a:xfrm>
          <a:off x="83566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4"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6"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346075</xdr:rowOff>
    </xdr:to>
    <xdr:sp>
      <xdr:nvSpPr>
        <xdr:cNvPr id="88" name="Host Control  1"/>
        <xdr:cNvSpPr/>
      </xdr:nvSpPr>
      <xdr:spPr>
        <a:xfrm>
          <a:off x="83566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8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4"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6"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9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98"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99"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100"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344805</xdr:rowOff>
    </xdr:to>
    <xdr:sp>
      <xdr:nvSpPr>
        <xdr:cNvPr id="101" name="Host Control  1" hidden="1"/>
        <xdr:cNvSpPr/>
      </xdr:nvSpPr>
      <xdr:spPr>
        <a:xfrm>
          <a:off x="549910" y="0"/>
          <a:ext cx="685800" cy="3448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2"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3"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5"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0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0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4"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5"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6"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7"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347980</xdr:rowOff>
    </xdr:to>
    <xdr:sp>
      <xdr:nvSpPr>
        <xdr:cNvPr id="118" name="Host Control  1" hidden="1"/>
        <xdr:cNvSpPr/>
      </xdr:nvSpPr>
      <xdr:spPr>
        <a:xfrm>
          <a:off x="549910" y="0"/>
          <a:ext cx="685800" cy="34798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1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3"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4"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5"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6"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7"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8"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29"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0"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1"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346075</xdr:rowOff>
    </xdr:to>
    <xdr:sp>
      <xdr:nvSpPr>
        <xdr:cNvPr id="132" name="Host Control  1" hidden="1"/>
        <xdr:cNvSpPr/>
      </xdr:nvSpPr>
      <xdr:spPr>
        <a:xfrm>
          <a:off x="549910" y="0"/>
          <a:ext cx="685800" cy="34607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47"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5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9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16"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217"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7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7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8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9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96"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2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306"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0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1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321"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326"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2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3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4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341"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4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5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36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39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410"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411"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4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7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4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490"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4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00"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0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515"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1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520"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2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535"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4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5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8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59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604"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605"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5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6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684"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694"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6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0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709"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714"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1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729"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4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75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8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798"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799"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8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878"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888"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8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903"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908"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1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923" name="Host Control  1"/>
        <xdr:cNvSpPr/>
      </xdr:nvSpPr>
      <xdr:spPr>
        <a:xfrm>
          <a:off x="834390" y="0"/>
          <a:ext cx="687070" cy="33909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2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3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4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992"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993" name="Host Control  1"/>
        <xdr:cNvSpPr/>
      </xdr:nvSpPr>
      <xdr:spPr>
        <a:xfrm>
          <a:off x="834390" y="0"/>
          <a:ext cx="687070" cy="36512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9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99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3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5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6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07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072"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082"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097"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09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102"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117"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4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186"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1187"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1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1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1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4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5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26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266"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6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276"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7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8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0"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291"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296" name="Host Control  1"/>
        <xdr:cNvSpPr/>
      </xdr:nvSpPr>
      <xdr:spPr>
        <a:xfrm>
          <a:off x="835660" y="0"/>
          <a:ext cx="685800" cy="33782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29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1"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2"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3"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4"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5"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6"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7"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8"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09"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10" name="Host Control  1"/>
        <xdr:cNvSpPr/>
      </xdr:nvSpPr>
      <xdr:spPr>
        <a:xfrm>
          <a:off x="834390" y="0"/>
          <a:ext cx="687070" cy="33909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339090</xdr:rowOff>
    </xdr:to>
    <xdr:sp>
      <xdr:nvSpPr>
        <xdr:cNvPr id="1311" name="Host Control  1"/>
        <xdr:cNvSpPr/>
      </xdr:nvSpPr>
      <xdr:spPr>
        <a:xfrm>
          <a:off x="834390" y="0"/>
          <a:ext cx="687070" cy="33909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1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2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3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7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1380"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365125</xdr:rowOff>
    </xdr:to>
    <xdr:sp>
      <xdr:nvSpPr>
        <xdr:cNvPr id="1381" name="Host Control  1"/>
        <xdr:cNvSpPr/>
      </xdr:nvSpPr>
      <xdr:spPr>
        <a:xfrm>
          <a:off x="834390" y="0"/>
          <a:ext cx="687070" cy="36512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8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3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3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1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4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145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1460"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5"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6"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7"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8"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69"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339090</xdr:rowOff>
    </xdr:to>
    <xdr:sp>
      <xdr:nvSpPr>
        <xdr:cNvPr id="1470" name="Host Control  1"/>
        <xdr:cNvSpPr/>
      </xdr:nvSpPr>
      <xdr:spPr>
        <a:xfrm>
          <a:off x="835660" y="0"/>
          <a:ext cx="685800" cy="33909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1"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2"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3"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4" name="Host Control  1"/>
        <xdr:cNvSpPr/>
      </xdr:nvSpPr>
      <xdr:spPr>
        <a:xfrm>
          <a:off x="835660" y="0"/>
          <a:ext cx="685800" cy="33782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337820</xdr:rowOff>
    </xdr:to>
    <xdr:sp>
      <xdr:nvSpPr>
        <xdr:cNvPr id="1475" name="Host Control  1"/>
        <xdr:cNvSpPr/>
      </xdr:nvSpPr>
      <xdr:spPr>
        <a:xfrm>
          <a:off x="835660" y="0"/>
          <a:ext cx="685800" cy="33782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476"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351155</xdr:rowOff>
    </xdr:to>
    <xdr:sp>
      <xdr:nvSpPr>
        <xdr:cNvPr id="1477" name="Host Control  1" hidden="1"/>
        <xdr:cNvSpPr/>
      </xdr:nvSpPr>
      <xdr:spPr>
        <a:xfrm>
          <a:off x="549910" y="0"/>
          <a:ext cx="685800" cy="35115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351155</xdr:rowOff>
    </xdr:to>
    <xdr:sp>
      <xdr:nvSpPr>
        <xdr:cNvPr id="1478" name="Host Control  1" hidden="1"/>
        <xdr:cNvSpPr/>
      </xdr:nvSpPr>
      <xdr:spPr>
        <a:xfrm>
          <a:off x="549910" y="0"/>
          <a:ext cx="685800" cy="35115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7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6"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8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6"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49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03"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07"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0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2"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18"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1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1"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2"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3"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4"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5"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526" name="Host Control  1"/>
        <xdr:cNvSpPr/>
      </xdr:nvSpPr>
      <xdr:spPr>
        <a:xfrm>
          <a:off x="835660" y="0"/>
          <a:ext cx="685800" cy="34861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7"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8"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29"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358775</xdr:rowOff>
    </xdr:to>
    <xdr:sp>
      <xdr:nvSpPr>
        <xdr:cNvPr id="1530" name="Host Control  1" hidden="1"/>
        <xdr:cNvSpPr/>
      </xdr:nvSpPr>
      <xdr:spPr>
        <a:xfrm>
          <a:off x="549910" y="0"/>
          <a:ext cx="68580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535"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36"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354330</xdr:rowOff>
    </xdr:to>
    <xdr:sp>
      <xdr:nvSpPr>
        <xdr:cNvPr id="1537" name="Host Control  1"/>
        <xdr:cNvSpPr/>
      </xdr:nvSpPr>
      <xdr:spPr>
        <a:xfrm>
          <a:off x="560070" y="0"/>
          <a:ext cx="68453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3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354330</xdr:rowOff>
    </xdr:to>
    <xdr:sp>
      <xdr:nvSpPr>
        <xdr:cNvPr id="1539" name="Host Control  1"/>
        <xdr:cNvSpPr/>
      </xdr:nvSpPr>
      <xdr:spPr>
        <a:xfrm>
          <a:off x="560070" y="0"/>
          <a:ext cx="68453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43"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4"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5"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6"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47"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48"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49"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0" name="Host Control  1"/>
        <xdr:cNvSpPr/>
      </xdr:nvSpPr>
      <xdr:spPr>
        <a:xfrm>
          <a:off x="835660" y="0"/>
          <a:ext cx="685800" cy="35433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1" name="Host Control  1"/>
        <xdr:cNvSpPr/>
      </xdr:nvSpPr>
      <xdr:spPr>
        <a:xfrm>
          <a:off x="835660" y="0"/>
          <a:ext cx="685800" cy="354330"/>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2" name="Host Control  1"/>
        <xdr:cNvSpPr/>
      </xdr:nvSpPr>
      <xdr:spPr>
        <a:xfrm>
          <a:off x="560070" y="0"/>
          <a:ext cx="684530" cy="35877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3" name="Host Control  1"/>
        <xdr:cNvSpPr/>
      </xdr:nvSpPr>
      <xdr:spPr>
        <a:xfrm>
          <a:off x="560070" y="0"/>
          <a:ext cx="684530" cy="358775"/>
        </a:xfrm>
        <a:prstGeom prst="rect">
          <a:avLst/>
        </a:prstGeom>
        <a:noFill/>
        <a:ln w="9525">
          <a:noFill/>
        </a:ln>
      </xdr:spPr>
    </xdr:sp>
    <xdr:clientData/>
  </xdr:twoCellAnchor>
  <xdr:twoCellAnchor editAs="oneCell">
    <xdr:from>
      <xdr:col>1</xdr:col>
      <xdr:colOff>10160</xdr:colOff>
      <xdr:row>0</xdr:row>
      <xdr:rowOff>0</xdr:rowOff>
    </xdr:from>
    <xdr:to>
      <xdr:col>1</xdr:col>
      <xdr:colOff>694690</xdr:colOff>
      <xdr:row>0</xdr:row>
      <xdr:rowOff>358775</xdr:rowOff>
    </xdr:to>
    <xdr:sp>
      <xdr:nvSpPr>
        <xdr:cNvPr id="1554" name="Host Control  1"/>
        <xdr:cNvSpPr/>
      </xdr:nvSpPr>
      <xdr:spPr>
        <a:xfrm>
          <a:off x="560070" y="0"/>
          <a:ext cx="684530" cy="35877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354330</xdr:rowOff>
    </xdr:to>
    <xdr:sp>
      <xdr:nvSpPr>
        <xdr:cNvPr id="1555" name="Host Control  1"/>
        <xdr:cNvSpPr/>
      </xdr:nvSpPr>
      <xdr:spPr>
        <a:xfrm>
          <a:off x="83566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58"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5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60"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355600</xdr:rowOff>
    </xdr:to>
    <xdr:sp>
      <xdr:nvSpPr>
        <xdr:cNvPr id="1562" name="Host Control  1"/>
        <xdr:cNvSpPr/>
      </xdr:nvSpPr>
      <xdr:spPr>
        <a:xfrm>
          <a:off x="83566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8"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6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70"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7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2"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3"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4"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354330</xdr:rowOff>
    </xdr:to>
    <xdr:sp>
      <xdr:nvSpPr>
        <xdr:cNvPr id="1575" name="Host Control  1" hidden="1"/>
        <xdr:cNvSpPr/>
      </xdr:nvSpPr>
      <xdr:spPr>
        <a:xfrm>
          <a:off x="549910" y="0"/>
          <a:ext cx="685800" cy="35433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6"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7"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79"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8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8"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89"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0"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1"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357505</xdr:rowOff>
    </xdr:to>
    <xdr:sp>
      <xdr:nvSpPr>
        <xdr:cNvPr id="1592" name="Host Control  1" hidden="1"/>
        <xdr:cNvSpPr/>
      </xdr:nvSpPr>
      <xdr:spPr>
        <a:xfrm>
          <a:off x="549910" y="0"/>
          <a:ext cx="685800" cy="357505"/>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7"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8"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599"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0"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1"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2"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3"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4"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5"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0</xdr:colOff>
      <xdr:row>0</xdr:row>
      <xdr:rowOff>0</xdr:rowOff>
    </xdr:from>
    <xdr:to>
      <xdr:col>1</xdr:col>
      <xdr:colOff>685800</xdr:colOff>
      <xdr:row>0</xdr:row>
      <xdr:rowOff>355600</xdr:rowOff>
    </xdr:to>
    <xdr:sp>
      <xdr:nvSpPr>
        <xdr:cNvPr id="1606" name="Host Control  1" hidden="1"/>
        <xdr:cNvSpPr/>
      </xdr:nvSpPr>
      <xdr:spPr>
        <a:xfrm>
          <a:off x="549910" y="0"/>
          <a:ext cx="685800" cy="355600"/>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0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1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2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621"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2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3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8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690"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1691"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69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6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5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76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770"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780"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8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795"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79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800"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0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815"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1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2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2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3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6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7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1884"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1885"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8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89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2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4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5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196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6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1964"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974"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8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1989"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1994"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199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009"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2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078"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079"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8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09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0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15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158"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168"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183"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188"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19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203"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0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1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2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6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272"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273"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8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8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2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2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3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4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35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5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352"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362"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377"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7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382"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397" name="Host Control  1"/>
        <xdr:cNvSpPr/>
      </xdr:nvSpPr>
      <xdr:spPr>
        <a:xfrm>
          <a:off x="834390" y="0"/>
          <a:ext cx="687070" cy="34861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3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0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0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1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1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1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2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2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3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4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6"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7"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8"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59"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0"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1"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2"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3"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4"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5" name="Host Control  1"/>
        <xdr:cNvSpPr/>
      </xdr:nvSpPr>
      <xdr:spPr>
        <a:xfrm>
          <a:off x="400050" y="0"/>
          <a:ext cx="687070" cy="398145"/>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398145</xdr:rowOff>
    </xdr:to>
    <xdr:sp>
      <xdr:nvSpPr>
        <xdr:cNvPr id="2466" name="Host Control  1"/>
        <xdr:cNvSpPr/>
      </xdr:nvSpPr>
      <xdr:spPr>
        <a:xfrm>
          <a:off x="4000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467" name="Host Control  1"/>
        <xdr:cNvSpPr/>
      </xdr:nvSpPr>
      <xdr:spPr>
        <a:xfrm>
          <a:off x="834390" y="0"/>
          <a:ext cx="687070" cy="37465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6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7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7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8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8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0"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3"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6"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49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8"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499"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1"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2"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04"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0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1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27"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2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5"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6"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7"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8"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39"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0"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1"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2"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3"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410210</xdr:rowOff>
    </xdr:to>
    <xdr:sp>
      <xdr:nvSpPr>
        <xdr:cNvPr id="2544" name="Host Control  1"/>
        <xdr:cNvSpPr/>
      </xdr:nvSpPr>
      <xdr:spPr>
        <a:xfrm>
          <a:off x="400050" y="0"/>
          <a:ext cx="687070" cy="41021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5" name="Host Control  1"/>
        <xdr:cNvSpPr/>
      </xdr:nvSpPr>
      <xdr:spPr>
        <a:xfrm>
          <a:off x="400050" y="0"/>
          <a:ext cx="687070" cy="398780"/>
        </a:xfrm>
        <a:prstGeom prst="rect">
          <a:avLst/>
        </a:prstGeom>
        <a:noFill/>
        <a:ln w="9525">
          <a:noFill/>
        </a:ln>
      </xdr:spPr>
    </xdr:sp>
    <xdr:clientData/>
  </xdr:twoCellAnchor>
  <xdr:twoCellAnchor editAs="oneCell">
    <xdr:from>
      <xdr:col>0</xdr:col>
      <xdr:colOff>400050</xdr:colOff>
      <xdr:row>0</xdr:row>
      <xdr:rowOff>0</xdr:rowOff>
    </xdr:from>
    <xdr:to>
      <xdr:col>1</xdr:col>
      <xdr:colOff>537210</xdr:colOff>
      <xdr:row>0</xdr:row>
      <xdr:rowOff>398780</xdr:rowOff>
    </xdr:to>
    <xdr:sp>
      <xdr:nvSpPr>
        <xdr:cNvPr id="2546" name="Host Control  1"/>
        <xdr:cNvSpPr/>
      </xdr:nvSpPr>
      <xdr:spPr>
        <a:xfrm>
          <a:off x="4000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4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556"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571"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576"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7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8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9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591"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5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59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0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1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5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660"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661"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6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6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8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6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6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2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73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3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40"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4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750"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5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4"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765"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6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770" name="Host Control  1"/>
        <xdr:cNvSpPr/>
      </xdr:nvSpPr>
      <xdr:spPr>
        <a:xfrm>
          <a:off x="835660" y="0"/>
          <a:ext cx="685800" cy="3473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5"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6"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7"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8"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79"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0"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1"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2"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3"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4" name="Host Control  1"/>
        <xdr:cNvSpPr/>
      </xdr:nvSpPr>
      <xdr:spPr>
        <a:xfrm>
          <a:off x="834390" y="0"/>
          <a:ext cx="687070" cy="34861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348615</xdr:rowOff>
    </xdr:to>
    <xdr:sp>
      <xdr:nvSpPr>
        <xdr:cNvPr id="2785" name="Host Control  1"/>
        <xdr:cNvSpPr/>
      </xdr:nvSpPr>
      <xdr:spPr>
        <a:xfrm>
          <a:off x="834390" y="0"/>
          <a:ext cx="687070" cy="34861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8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79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79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0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0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1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2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3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4"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5"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6"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7"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8"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49"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0"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1"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2"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3" name="Host Control  1"/>
        <xdr:cNvSpPr/>
      </xdr:nvSpPr>
      <xdr:spPr>
        <a:xfrm>
          <a:off x="374650" y="0"/>
          <a:ext cx="687070" cy="398145"/>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398145</xdr:rowOff>
    </xdr:to>
    <xdr:sp>
      <xdr:nvSpPr>
        <xdr:cNvPr id="2854" name="Host Control  1"/>
        <xdr:cNvSpPr/>
      </xdr:nvSpPr>
      <xdr:spPr>
        <a:xfrm>
          <a:off x="374650" y="0"/>
          <a:ext cx="687070" cy="398145"/>
        </a:xfrm>
        <a:prstGeom prst="rect">
          <a:avLst/>
        </a:prstGeom>
        <a:noFill/>
        <a:ln w="9525">
          <a:noFill/>
        </a:ln>
      </xdr:spPr>
    </xdr:sp>
    <xdr:clientData/>
  </xdr:twoCellAnchor>
  <xdr:twoCellAnchor editAs="oneCell">
    <xdr:from>
      <xdr:col>1</xdr:col>
      <xdr:colOff>284480</xdr:colOff>
      <xdr:row>0</xdr:row>
      <xdr:rowOff>0</xdr:rowOff>
    </xdr:from>
    <xdr:to>
      <xdr:col>2</xdr:col>
      <xdr:colOff>123190</xdr:colOff>
      <xdr:row>0</xdr:row>
      <xdr:rowOff>374650</xdr:rowOff>
    </xdr:to>
    <xdr:sp>
      <xdr:nvSpPr>
        <xdr:cNvPr id="2855" name="Host Control  1"/>
        <xdr:cNvSpPr/>
      </xdr:nvSpPr>
      <xdr:spPr>
        <a:xfrm>
          <a:off x="834390" y="0"/>
          <a:ext cx="687070" cy="37465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5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6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6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78"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7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1"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4"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6"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7"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8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89"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90"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892"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89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0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15"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1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3"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4"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5"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6"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7"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8"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29"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0"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1"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410210</xdr:rowOff>
    </xdr:to>
    <xdr:sp>
      <xdr:nvSpPr>
        <xdr:cNvPr id="2932" name="Host Control  1"/>
        <xdr:cNvSpPr/>
      </xdr:nvSpPr>
      <xdr:spPr>
        <a:xfrm>
          <a:off x="374650" y="0"/>
          <a:ext cx="687070" cy="41021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33" name="Host Control  1"/>
        <xdr:cNvSpPr/>
      </xdr:nvSpPr>
      <xdr:spPr>
        <a:xfrm>
          <a:off x="374650" y="0"/>
          <a:ext cx="687070" cy="398780"/>
        </a:xfrm>
        <a:prstGeom prst="rect">
          <a:avLst/>
        </a:prstGeom>
        <a:noFill/>
        <a:ln w="9525">
          <a:noFill/>
        </a:ln>
      </xdr:spPr>
    </xdr:sp>
    <xdr:clientData/>
  </xdr:twoCellAnchor>
  <xdr:twoCellAnchor editAs="oneCell">
    <xdr:from>
      <xdr:col>0</xdr:col>
      <xdr:colOff>374650</xdr:colOff>
      <xdr:row>0</xdr:row>
      <xdr:rowOff>0</xdr:rowOff>
    </xdr:from>
    <xdr:to>
      <xdr:col>1</xdr:col>
      <xdr:colOff>511810</xdr:colOff>
      <xdr:row>0</xdr:row>
      <xdr:rowOff>398780</xdr:rowOff>
    </xdr:to>
    <xdr:sp>
      <xdr:nvSpPr>
        <xdr:cNvPr id="2934" name="Host Control  1"/>
        <xdr:cNvSpPr/>
      </xdr:nvSpPr>
      <xdr:spPr>
        <a:xfrm>
          <a:off x="374650" y="0"/>
          <a:ext cx="687070" cy="398780"/>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39"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0"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1"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2"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3"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348615</xdr:rowOff>
    </xdr:to>
    <xdr:sp>
      <xdr:nvSpPr>
        <xdr:cNvPr id="2944" name="Host Control  1"/>
        <xdr:cNvSpPr/>
      </xdr:nvSpPr>
      <xdr:spPr>
        <a:xfrm>
          <a:off x="835660" y="0"/>
          <a:ext cx="685800" cy="34861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5"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6"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7"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8" name="Host Control  1"/>
        <xdr:cNvSpPr/>
      </xdr:nvSpPr>
      <xdr:spPr>
        <a:xfrm>
          <a:off x="835660" y="0"/>
          <a:ext cx="685800" cy="347345"/>
        </a:xfrm>
        <a:prstGeom prst="rect">
          <a:avLst/>
        </a:prstGeom>
        <a:noFill/>
        <a:ln w="9525">
          <a:noFill/>
        </a:ln>
      </xdr:spPr>
    </xdr:sp>
    <xdr:clientData/>
  </xdr:twoCellAnchor>
  <xdr:twoCellAnchor editAs="oneCell">
    <xdr:from>
      <xdr:col>1</xdr:col>
      <xdr:colOff>285750</xdr:colOff>
      <xdr:row>0</xdr:row>
      <xdr:rowOff>0</xdr:rowOff>
    </xdr:from>
    <xdr:to>
      <xdr:col>2</xdr:col>
      <xdr:colOff>123190</xdr:colOff>
      <xdr:row>0</xdr:row>
      <xdr:rowOff>347345</xdr:rowOff>
    </xdr:to>
    <xdr:sp>
      <xdr:nvSpPr>
        <xdr:cNvPr id="2949" name="Host Control  1"/>
        <xdr:cNvSpPr/>
      </xdr:nvSpPr>
      <xdr:spPr>
        <a:xfrm>
          <a:off x="835660" y="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2950"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342265</xdr:rowOff>
    </xdr:to>
    <xdr:sp>
      <xdr:nvSpPr>
        <xdr:cNvPr id="2951" name="Host Control  1" hidden="1"/>
        <xdr:cNvSpPr/>
      </xdr:nvSpPr>
      <xdr:spPr>
        <a:xfrm>
          <a:off x="549910" y="609600"/>
          <a:ext cx="685800" cy="34226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342265</xdr:rowOff>
    </xdr:to>
    <xdr:sp>
      <xdr:nvSpPr>
        <xdr:cNvPr id="2952" name="Host Control  1" hidden="1"/>
        <xdr:cNvSpPr/>
      </xdr:nvSpPr>
      <xdr:spPr>
        <a:xfrm>
          <a:off x="549910" y="609600"/>
          <a:ext cx="685800" cy="34226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5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0"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1"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6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0"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1"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7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2977"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7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7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8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8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8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8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8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9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9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299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5"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6"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7"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8"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2999"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000"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1"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2"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3"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349250</xdr:rowOff>
    </xdr:to>
    <xdr:sp>
      <xdr:nvSpPr>
        <xdr:cNvPr id="3004" name="Host Control  1" hidden="1"/>
        <xdr:cNvSpPr/>
      </xdr:nvSpPr>
      <xdr:spPr>
        <a:xfrm>
          <a:off x="549910" y="609600"/>
          <a:ext cx="685800" cy="349250"/>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00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0"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344170</xdr:rowOff>
    </xdr:to>
    <xdr:sp>
      <xdr:nvSpPr>
        <xdr:cNvPr id="3011" name="Host Control  1"/>
        <xdr:cNvSpPr/>
      </xdr:nvSpPr>
      <xdr:spPr>
        <a:xfrm>
          <a:off x="549910" y="609600"/>
          <a:ext cx="68453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2"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344170</xdr:rowOff>
    </xdr:to>
    <xdr:sp>
      <xdr:nvSpPr>
        <xdr:cNvPr id="3013" name="Host Control  1"/>
        <xdr:cNvSpPr/>
      </xdr:nvSpPr>
      <xdr:spPr>
        <a:xfrm>
          <a:off x="549910" y="609600"/>
          <a:ext cx="68453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4"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5"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6"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17"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18"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19"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0"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1"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2"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3"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4"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5"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349250</xdr:rowOff>
    </xdr:to>
    <xdr:sp>
      <xdr:nvSpPr>
        <xdr:cNvPr id="3026" name="Host Control  1"/>
        <xdr:cNvSpPr/>
      </xdr:nvSpPr>
      <xdr:spPr>
        <a:xfrm>
          <a:off x="549910" y="609600"/>
          <a:ext cx="684530" cy="349250"/>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349250</xdr:rowOff>
    </xdr:to>
    <xdr:sp>
      <xdr:nvSpPr>
        <xdr:cNvPr id="3027" name="Host Control  1"/>
        <xdr:cNvSpPr/>
      </xdr:nvSpPr>
      <xdr:spPr>
        <a:xfrm>
          <a:off x="549910" y="609600"/>
          <a:ext cx="684530" cy="349250"/>
        </a:xfrm>
        <a:prstGeom prst="rect">
          <a:avLst/>
        </a:prstGeom>
        <a:noFill/>
        <a:ln w="9525">
          <a:noFill/>
        </a:ln>
      </xdr:spPr>
    </xdr:sp>
    <xdr:clientData/>
  </xdr:twoCellAnchor>
  <xdr:twoCellAnchor editAs="oneCell">
    <xdr:from>
      <xdr:col>1</xdr:col>
      <xdr:colOff>0</xdr:colOff>
      <xdr:row>1</xdr:row>
      <xdr:rowOff>0</xdr:rowOff>
    </xdr:from>
    <xdr:to>
      <xdr:col>1</xdr:col>
      <xdr:colOff>684530</xdr:colOff>
      <xdr:row>1</xdr:row>
      <xdr:rowOff>349250</xdr:rowOff>
    </xdr:to>
    <xdr:sp>
      <xdr:nvSpPr>
        <xdr:cNvPr id="3028" name="Host Control  1"/>
        <xdr:cNvSpPr/>
      </xdr:nvSpPr>
      <xdr:spPr>
        <a:xfrm>
          <a:off x="549910" y="609600"/>
          <a:ext cx="684530" cy="34925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29" name="Host Control  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2" name="Host Control  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3"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4" name="Host Control  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5"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6" name="Host Control  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3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2"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3"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4"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45"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6"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7"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8"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344170</xdr:rowOff>
    </xdr:to>
    <xdr:sp>
      <xdr:nvSpPr>
        <xdr:cNvPr id="3049" name="Host Control  1" hidden="1"/>
        <xdr:cNvSpPr/>
      </xdr:nvSpPr>
      <xdr:spPr>
        <a:xfrm>
          <a:off x="549910" y="609600"/>
          <a:ext cx="685800" cy="344170"/>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0"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1"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2"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3"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4"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5"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56"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5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5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5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2"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3"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4"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5"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347345</xdr:rowOff>
    </xdr:to>
    <xdr:sp>
      <xdr:nvSpPr>
        <xdr:cNvPr id="3066" name="Host Control  1" hidden="1"/>
        <xdr:cNvSpPr/>
      </xdr:nvSpPr>
      <xdr:spPr>
        <a:xfrm>
          <a:off x="549910" y="609600"/>
          <a:ext cx="685800" cy="34734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6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1"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2"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3"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4"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5"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6"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7"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8"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79"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0</xdr:rowOff>
    </xdr:from>
    <xdr:to>
      <xdr:col>1</xdr:col>
      <xdr:colOff>685800</xdr:colOff>
      <xdr:row>1</xdr:row>
      <xdr:rowOff>346075</xdr:rowOff>
    </xdr:to>
    <xdr:sp>
      <xdr:nvSpPr>
        <xdr:cNvPr id="3080" name="Host Control  1" hidden="1"/>
        <xdr:cNvSpPr/>
      </xdr:nvSpPr>
      <xdr:spPr>
        <a:xfrm>
          <a:off x="549910" y="609600"/>
          <a:ext cx="685800" cy="34607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8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090"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095" name="Host Control  1"/>
        <xdr:cNvSpPr/>
      </xdr:nvSpPr>
      <xdr:spPr>
        <a:xfrm>
          <a:off x="549910" y="742950"/>
          <a:ext cx="686435" cy="34036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09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09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09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09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0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0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0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0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1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1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2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3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4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5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164" name="Host Control  1"/>
        <xdr:cNvSpPr/>
      </xdr:nvSpPr>
      <xdr:spPr>
        <a:xfrm>
          <a:off x="4000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165" name="Host Control  1"/>
        <xdr:cNvSpPr/>
      </xdr:nvSpPr>
      <xdr:spPr>
        <a:xfrm>
          <a:off x="549910" y="742950"/>
          <a:ext cx="686435" cy="36449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6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7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7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7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7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8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8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9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9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19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19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0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0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0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1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2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2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3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4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4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24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4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44" name="Host Control  1"/>
        <xdr:cNvSpPr/>
      </xdr:nvSpPr>
      <xdr:spPr>
        <a:xfrm>
          <a:off x="4000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254"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5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6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269"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27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7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284"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289" name="Host Control  1"/>
        <xdr:cNvSpPr/>
      </xdr:nvSpPr>
      <xdr:spPr>
        <a:xfrm>
          <a:off x="549910" y="742950"/>
          <a:ext cx="686435" cy="34036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29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29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29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0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0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0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0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1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1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2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3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4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358" name="Host Control  1"/>
        <xdr:cNvSpPr/>
      </xdr:nvSpPr>
      <xdr:spPr>
        <a:xfrm>
          <a:off x="4000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359" name="Host Control  1"/>
        <xdr:cNvSpPr/>
      </xdr:nvSpPr>
      <xdr:spPr>
        <a:xfrm>
          <a:off x="549910" y="742950"/>
          <a:ext cx="686435" cy="36449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6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6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6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7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7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8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8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39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39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0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1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41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2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43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43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438" name="Host Control  1"/>
        <xdr:cNvSpPr/>
      </xdr:nvSpPr>
      <xdr:spPr>
        <a:xfrm>
          <a:off x="4000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448"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5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463"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46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6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478"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7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8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8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8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483"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8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8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49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49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0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0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0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1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2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3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4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5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5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552" name="Host Control  1"/>
        <xdr:cNvSpPr/>
      </xdr:nvSpPr>
      <xdr:spPr>
        <a:xfrm>
          <a:off x="3746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553"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5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5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6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6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6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6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7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7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8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8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59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59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0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1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1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2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63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3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32" name="Host Control  1"/>
        <xdr:cNvSpPr/>
      </xdr:nvSpPr>
      <xdr:spPr>
        <a:xfrm>
          <a:off x="3746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642"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657"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5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6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6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66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6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672"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677"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7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8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8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8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8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9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69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69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0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0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0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1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2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3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3746" name="Host Control  1"/>
        <xdr:cNvSpPr/>
      </xdr:nvSpPr>
      <xdr:spPr>
        <a:xfrm>
          <a:off x="3746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747"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4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4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5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5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5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6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6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7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7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7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7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7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8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79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80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0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1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382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82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3826" name="Host Control  1"/>
        <xdr:cNvSpPr/>
      </xdr:nvSpPr>
      <xdr:spPr>
        <a:xfrm>
          <a:off x="3746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2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2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2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836"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3851"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385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5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5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5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3866"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6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7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3871" name="Host Control  1"/>
        <xdr:cNvSpPr/>
      </xdr:nvSpPr>
      <xdr:spPr>
        <a:xfrm>
          <a:off x="549910" y="742950"/>
          <a:ext cx="686435" cy="34036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7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7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8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8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89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89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0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1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2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0"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1"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2"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3"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4"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5"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6"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7"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8"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39" name="Host Control  1"/>
        <xdr:cNvSpPr/>
      </xdr:nvSpPr>
      <xdr:spPr>
        <a:xfrm>
          <a:off x="400050" y="1041400"/>
          <a:ext cx="687070" cy="39751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397510</xdr:rowOff>
    </xdr:to>
    <xdr:sp>
      <xdr:nvSpPr>
        <xdr:cNvPr id="3940" name="Host Control  1"/>
        <xdr:cNvSpPr/>
      </xdr:nvSpPr>
      <xdr:spPr>
        <a:xfrm>
          <a:off x="4000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3941" name="Host Control  1"/>
        <xdr:cNvSpPr/>
      </xdr:nvSpPr>
      <xdr:spPr>
        <a:xfrm>
          <a:off x="549910" y="742950"/>
          <a:ext cx="686435" cy="364490"/>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4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4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5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5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4"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7"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6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6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0"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2"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3"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5"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6"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3978"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7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8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399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4001"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09"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0"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1"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2"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3"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4"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5"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6"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7"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409575</xdr:rowOff>
    </xdr:to>
    <xdr:sp>
      <xdr:nvSpPr>
        <xdr:cNvPr id="4018" name="Host Control  1"/>
        <xdr:cNvSpPr/>
      </xdr:nvSpPr>
      <xdr:spPr>
        <a:xfrm>
          <a:off x="400050" y="1041400"/>
          <a:ext cx="687070" cy="40957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4019" name="Host Control  1"/>
        <xdr:cNvSpPr/>
      </xdr:nvSpPr>
      <xdr:spPr>
        <a:xfrm>
          <a:off x="400050" y="1041400"/>
          <a:ext cx="687070" cy="399415"/>
        </a:xfrm>
        <a:prstGeom prst="rect">
          <a:avLst/>
        </a:prstGeom>
        <a:noFill/>
        <a:ln w="9525">
          <a:noFill/>
        </a:ln>
      </xdr:spPr>
    </xdr:sp>
    <xdr:clientData/>
  </xdr:twoCellAnchor>
  <xdr:twoCellAnchor editAs="oneCell">
    <xdr:from>
      <xdr:col>0</xdr:col>
      <xdr:colOff>400050</xdr:colOff>
      <xdr:row>2</xdr:row>
      <xdr:rowOff>0</xdr:rowOff>
    </xdr:from>
    <xdr:to>
      <xdr:col>1</xdr:col>
      <xdr:colOff>537210</xdr:colOff>
      <xdr:row>2</xdr:row>
      <xdr:rowOff>399415</xdr:rowOff>
    </xdr:to>
    <xdr:sp>
      <xdr:nvSpPr>
        <xdr:cNvPr id="4020" name="Host Control  1"/>
        <xdr:cNvSpPr/>
      </xdr:nvSpPr>
      <xdr:spPr>
        <a:xfrm>
          <a:off x="4000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2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030"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3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045"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4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05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5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4060"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4"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065"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6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6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6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7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7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7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8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08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09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0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1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2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134" name="Host Control  1"/>
        <xdr:cNvSpPr/>
      </xdr:nvSpPr>
      <xdr:spPr>
        <a:xfrm>
          <a:off x="3746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4135"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3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4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4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4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4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5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5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6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6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6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6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7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7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8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19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19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0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1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1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21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1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14" name="Host Control  1"/>
        <xdr:cNvSpPr/>
      </xdr:nvSpPr>
      <xdr:spPr>
        <a:xfrm>
          <a:off x="3746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1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224"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2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38"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239"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24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49"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0"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1"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2"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3"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40005</xdr:rowOff>
    </xdr:to>
    <xdr:sp>
      <xdr:nvSpPr>
        <xdr:cNvPr id="4254" name="Host Control  1"/>
        <xdr:cNvSpPr/>
      </xdr:nvSpPr>
      <xdr:spPr>
        <a:xfrm>
          <a:off x="549910" y="742950"/>
          <a:ext cx="686435" cy="338455"/>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5"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6"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7"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8" name="Host Control  1"/>
        <xdr:cNvSpPr/>
      </xdr:nvSpPr>
      <xdr:spPr>
        <a:xfrm>
          <a:off x="549910" y="742950"/>
          <a:ext cx="686435" cy="34036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41910</xdr:rowOff>
    </xdr:to>
    <xdr:sp>
      <xdr:nvSpPr>
        <xdr:cNvPr id="4259" name="Host Control  1"/>
        <xdr:cNvSpPr/>
      </xdr:nvSpPr>
      <xdr:spPr>
        <a:xfrm>
          <a:off x="549910" y="742950"/>
          <a:ext cx="686435" cy="34036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6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6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6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7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7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7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7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28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8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29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0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8"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19"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0"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1"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2"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3"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4"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5"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6"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7" name="Host Control  1"/>
        <xdr:cNvSpPr/>
      </xdr:nvSpPr>
      <xdr:spPr>
        <a:xfrm>
          <a:off x="374650" y="1041400"/>
          <a:ext cx="687070" cy="39751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397510</xdr:rowOff>
    </xdr:to>
    <xdr:sp>
      <xdr:nvSpPr>
        <xdr:cNvPr id="4328" name="Host Control  1"/>
        <xdr:cNvSpPr/>
      </xdr:nvSpPr>
      <xdr:spPr>
        <a:xfrm>
          <a:off x="374650" y="1041400"/>
          <a:ext cx="687070" cy="397510"/>
        </a:xfrm>
        <a:prstGeom prst="rect">
          <a:avLst/>
        </a:prstGeom>
        <a:noFill/>
        <a:ln w="9525">
          <a:noFill/>
        </a:ln>
      </xdr:spPr>
    </xdr:sp>
    <xdr:clientData/>
  </xdr:twoCellAnchor>
  <xdr:twoCellAnchor editAs="oneCell">
    <xdr:from>
      <xdr:col>1</xdr:col>
      <xdr:colOff>0</xdr:colOff>
      <xdr:row>1</xdr:row>
      <xdr:rowOff>133350</xdr:rowOff>
    </xdr:from>
    <xdr:to>
      <xdr:col>1</xdr:col>
      <xdr:colOff>686435</xdr:colOff>
      <xdr:row>2</xdr:row>
      <xdr:rowOff>66040</xdr:rowOff>
    </xdr:to>
    <xdr:sp>
      <xdr:nvSpPr>
        <xdr:cNvPr id="4329" name="Host Control  1"/>
        <xdr:cNvSpPr/>
      </xdr:nvSpPr>
      <xdr:spPr>
        <a:xfrm>
          <a:off x="549910" y="742950"/>
          <a:ext cx="686435" cy="364490"/>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3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3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3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4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4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2"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5"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58"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5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0"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1"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3"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4"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66"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6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7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8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389"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7"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8"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399"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0"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1"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2"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3"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4"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5"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409575</xdr:rowOff>
    </xdr:to>
    <xdr:sp>
      <xdr:nvSpPr>
        <xdr:cNvPr id="4406" name="Host Control  1"/>
        <xdr:cNvSpPr/>
      </xdr:nvSpPr>
      <xdr:spPr>
        <a:xfrm>
          <a:off x="374650" y="1041400"/>
          <a:ext cx="687070" cy="40957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407" name="Host Control  1"/>
        <xdr:cNvSpPr/>
      </xdr:nvSpPr>
      <xdr:spPr>
        <a:xfrm>
          <a:off x="374650" y="1041400"/>
          <a:ext cx="687070" cy="399415"/>
        </a:xfrm>
        <a:prstGeom prst="rect">
          <a:avLst/>
        </a:prstGeom>
        <a:noFill/>
        <a:ln w="9525">
          <a:noFill/>
        </a:ln>
      </xdr:spPr>
    </xdr:sp>
    <xdr:clientData/>
  </xdr:twoCellAnchor>
  <xdr:twoCellAnchor editAs="oneCell">
    <xdr:from>
      <xdr:col>0</xdr:col>
      <xdr:colOff>374650</xdr:colOff>
      <xdr:row>2</xdr:row>
      <xdr:rowOff>0</xdr:rowOff>
    </xdr:from>
    <xdr:to>
      <xdr:col>1</xdr:col>
      <xdr:colOff>511810</xdr:colOff>
      <xdr:row>2</xdr:row>
      <xdr:rowOff>399415</xdr:rowOff>
    </xdr:to>
    <xdr:sp>
      <xdr:nvSpPr>
        <xdr:cNvPr id="4408" name="Host Control  1"/>
        <xdr:cNvSpPr/>
      </xdr:nvSpPr>
      <xdr:spPr>
        <a:xfrm>
          <a:off x="374650" y="1041400"/>
          <a:ext cx="687070" cy="39941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0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4"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5"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6"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7"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131445</xdr:rowOff>
    </xdr:from>
    <xdr:to>
      <xdr:col>1</xdr:col>
      <xdr:colOff>685800</xdr:colOff>
      <xdr:row>2</xdr:row>
      <xdr:rowOff>38100</xdr:rowOff>
    </xdr:to>
    <xdr:sp>
      <xdr:nvSpPr>
        <xdr:cNvPr id="4418" name="Host Control  1"/>
        <xdr:cNvSpPr/>
      </xdr:nvSpPr>
      <xdr:spPr>
        <a:xfrm>
          <a:off x="549910" y="741045"/>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19"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20"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21"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22"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1</xdr:row>
      <xdr:rowOff>133350</xdr:rowOff>
    </xdr:from>
    <xdr:to>
      <xdr:col>1</xdr:col>
      <xdr:colOff>685800</xdr:colOff>
      <xdr:row>2</xdr:row>
      <xdr:rowOff>40005</xdr:rowOff>
    </xdr:to>
    <xdr:sp>
      <xdr:nvSpPr>
        <xdr:cNvPr id="4423" name="Host Control  1"/>
        <xdr:cNvSpPr/>
      </xdr:nvSpPr>
      <xdr:spPr>
        <a:xfrm>
          <a:off x="549910" y="742950"/>
          <a:ext cx="685800" cy="33845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24"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350520</xdr:rowOff>
    </xdr:to>
    <xdr:sp>
      <xdr:nvSpPr>
        <xdr:cNvPr id="4425" name="Host Control  1" hidden="1"/>
        <xdr:cNvSpPr/>
      </xdr:nvSpPr>
      <xdr:spPr>
        <a:xfrm>
          <a:off x="549910" y="1905000"/>
          <a:ext cx="685800" cy="35052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350520</xdr:rowOff>
    </xdr:to>
    <xdr:sp>
      <xdr:nvSpPr>
        <xdr:cNvPr id="4426" name="Host Control  1" hidden="1"/>
        <xdr:cNvSpPr/>
      </xdr:nvSpPr>
      <xdr:spPr>
        <a:xfrm>
          <a:off x="549910" y="1905000"/>
          <a:ext cx="685800" cy="35052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2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2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29"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0"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1"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2"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3"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4"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5"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6"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39"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0"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1"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2"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3"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4"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5"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6"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49"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0"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51"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6"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5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5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1"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2"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3"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6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69"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0"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1"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2"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3"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474"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5"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6"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7"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359410</xdr:rowOff>
    </xdr:to>
    <xdr:sp>
      <xdr:nvSpPr>
        <xdr:cNvPr id="4478" name="Host Control  1" hidden="1"/>
        <xdr:cNvSpPr/>
      </xdr:nvSpPr>
      <xdr:spPr>
        <a:xfrm>
          <a:off x="549910" y="1905000"/>
          <a:ext cx="68580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7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48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4"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354330</xdr:rowOff>
    </xdr:to>
    <xdr:sp>
      <xdr:nvSpPr>
        <xdr:cNvPr id="4485" name="Host Control  1"/>
        <xdr:cNvSpPr/>
      </xdr:nvSpPr>
      <xdr:spPr>
        <a:xfrm>
          <a:off x="549910" y="1905000"/>
          <a:ext cx="68453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6"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354330</xdr:rowOff>
    </xdr:to>
    <xdr:sp>
      <xdr:nvSpPr>
        <xdr:cNvPr id="4487" name="Host Control  1"/>
        <xdr:cNvSpPr/>
      </xdr:nvSpPr>
      <xdr:spPr>
        <a:xfrm>
          <a:off x="549910" y="1905000"/>
          <a:ext cx="68453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8"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89"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90"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491"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2"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3"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4"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5"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6"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7"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8"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499"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359410</xdr:rowOff>
    </xdr:to>
    <xdr:sp>
      <xdr:nvSpPr>
        <xdr:cNvPr id="4500" name="Host Control  1"/>
        <xdr:cNvSpPr/>
      </xdr:nvSpPr>
      <xdr:spPr>
        <a:xfrm>
          <a:off x="549910" y="1905000"/>
          <a:ext cx="684530" cy="359410"/>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359410</xdr:rowOff>
    </xdr:to>
    <xdr:sp>
      <xdr:nvSpPr>
        <xdr:cNvPr id="4501" name="Host Control  1"/>
        <xdr:cNvSpPr/>
      </xdr:nvSpPr>
      <xdr:spPr>
        <a:xfrm>
          <a:off x="549910" y="1905000"/>
          <a:ext cx="684530" cy="359410"/>
        </a:xfrm>
        <a:prstGeom prst="rect">
          <a:avLst/>
        </a:prstGeom>
        <a:noFill/>
        <a:ln w="9525">
          <a:noFill/>
        </a:ln>
      </xdr:spPr>
    </xdr:sp>
    <xdr:clientData/>
  </xdr:twoCellAnchor>
  <xdr:twoCellAnchor editAs="oneCell">
    <xdr:from>
      <xdr:col>1</xdr:col>
      <xdr:colOff>0</xdr:colOff>
      <xdr:row>4</xdr:row>
      <xdr:rowOff>0</xdr:rowOff>
    </xdr:from>
    <xdr:to>
      <xdr:col>1</xdr:col>
      <xdr:colOff>684530</xdr:colOff>
      <xdr:row>4</xdr:row>
      <xdr:rowOff>359410</xdr:rowOff>
    </xdr:to>
    <xdr:sp>
      <xdr:nvSpPr>
        <xdr:cNvPr id="4502" name="Host Control  1"/>
        <xdr:cNvSpPr/>
      </xdr:nvSpPr>
      <xdr:spPr>
        <a:xfrm>
          <a:off x="549910" y="1905000"/>
          <a:ext cx="684530" cy="35941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03" name="Host Control  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5"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6" name="Host Control  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7"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8" name="Host Control  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09"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0" name="Host Control  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1"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2"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3"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5"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6"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7"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8"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19"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0"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1"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2"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354330</xdr:rowOff>
    </xdr:to>
    <xdr:sp>
      <xdr:nvSpPr>
        <xdr:cNvPr id="4523" name="Host Control  1" hidden="1"/>
        <xdr:cNvSpPr/>
      </xdr:nvSpPr>
      <xdr:spPr>
        <a:xfrm>
          <a:off x="549910" y="1905000"/>
          <a:ext cx="685800" cy="35433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4"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5"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6"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7"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8"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29"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0"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1"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2"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3"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35"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6"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7"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8"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39"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357505</xdr:rowOff>
    </xdr:to>
    <xdr:sp>
      <xdr:nvSpPr>
        <xdr:cNvPr id="4540" name="Host Control  1" hidden="1"/>
        <xdr:cNvSpPr/>
      </xdr:nvSpPr>
      <xdr:spPr>
        <a:xfrm>
          <a:off x="549910" y="1905000"/>
          <a:ext cx="685800" cy="35750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1"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2"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3"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5"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6"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7"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8"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49"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0"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1"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2"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3"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356235</xdr:rowOff>
    </xdr:to>
    <xdr:sp>
      <xdr:nvSpPr>
        <xdr:cNvPr id="4554" name="Host Control  1" hidden="1"/>
        <xdr:cNvSpPr/>
      </xdr:nvSpPr>
      <xdr:spPr>
        <a:xfrm>
          <a:off x="549910" y="1905000"/>
          <a:ext cx="685800" cy="35623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5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569" name="Host Control  1"/>
        <xdr:cNvSpPr/>
      </xdr:nvSpPr>
      <xdr:spPr>
        <a:xfrm>
          <a:off x="549910" y="1905000"/>
          <a:ext cx="686435" cy="34925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7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7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7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8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8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8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8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59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59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0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1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2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638" name="Host Control  1"/>
        <xdr:cNvSpPr/>
      </xdr:nvSpPr>
      <xdr:spPr>
        <a:xfrm>
          <a:off x="4000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4639" name="Host Control  1"/>
        <xdr:cNvSpPr/>
      </xdr:nvSpPr>
      <xdr:spPr>
        <a:xfrm>
          <a:off x="549910" y="1905000"/>
          <a:ext cx="686435" cy="37528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4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4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4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5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5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6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6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7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7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8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69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69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0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71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1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18" name="Host Control  1"/>
        <xdr:cNvSpPr/>
      </xdr:nvSpPr>
      <xdr:spPr>
        <a:xfrm>
          <a:off x="4000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1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728"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2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3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743"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74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4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5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763" name="Host Control  1"/>
        <xdr:cNvSpPr/>
      </xdr:nvSpPr>
      <xdr:spPr>
        <a:xfrm>
          <a:off x="549910" y="1905000"/>
          <a:ext cx="686435" cy="34925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6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6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7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7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78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8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8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79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0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1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2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3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3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4832" name="Host Control  1"/>
        <xdr:cNvSpPr/>
      </xdr:nvSpPr>
      <xdr:spPr>
        <a:xfrm>
          <a:off x="4000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4833" name="Host Control  1"/>
        <xdr:cNvSpPr/>
      </xdr:nvSpPr>
      <xdr:spPr>
        <a:xfrm>
          <a:off x="549910" y="1905000"/>
          <a:ext cx="686435" cy="37528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3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3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4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4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4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4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5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5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6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6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7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7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8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89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89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0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491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91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4912" name="Host Control  1"/>
        <xdr:cNvSpPr/>
      </xdr:nvSpPr>
      <xdr:spPr>
        <a:xfrm>
          <a:off x="4000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1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922"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2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4937"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3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4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4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494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4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4957" name="Host Control  1"/>
        <xdr:cNvSpPr/>
      </xdr:nvSpPr>
      <xdr:spPr>
        <a:xfrm>
          <a:off x="549910" y="19050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5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6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6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6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6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7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7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7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8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498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8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499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0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1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026" name="Host Control  1"/>
        <xdr:cNvSpPr/>
      </xdr:nvSpPr>
      <xdr:spPr>
        <a:xfrm>
          <a:off x="3746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027" name="Host Control  1"/>
        <xdr:cNvSpPr/>
      </xdr:nvSpPr>
      <xdr:spPr>
        <a:xfrm>
          <a:off x="549910" y="19050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2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2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3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3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3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4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4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5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5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5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5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6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6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6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6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7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08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8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09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10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0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06" name="Host Control  1"/>
        <xdr:cNvSpPr/>
      </xdr:nvSpPr>
      <xdr:spPr>
        <a:xfrm>
          <a:off x="3746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0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0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0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116"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1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2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131"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13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3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3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3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4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5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151" name="Host Control  1"/>
        <xdr:cNvSpPr/>
      </xdr:nvSpPr>
      <xdr:spPr>
        <a:xfrm>
          <a:off x="549910" y="19050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5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5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6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6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17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7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8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19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0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1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220" name="Host Control  1"/>
        <xdr:cNvSpPr/>
      </xdr:nvSpPr>
      <xdr:spPr>
        <a:xfrm>
          <a:off x="3746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221" name="Host Control  1"/>
        <xdr:cNvSpPr/>
      </xdr:nvSpPr>
      <xdr:spPr>
        <a:xfrm>
          <a:off x="549910" y="19050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2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2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3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4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4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5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6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7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8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8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29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29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300" name="Host Control  1"/>
        <xdr:cNvSpPr/>
      </xdr:nvSpPr>
      <xdr:spPr>
        <a:xfrm>
          <a:off x="3746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0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310"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1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325"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2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33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3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345" name="Host Control  1"/>
        <xdr:cNvSpPr/>
      </xdr:nvSpPr>
      <xdr:spPr>
        <a:xfrm>
          <a:off x="549910" y="1905000"/>
          <a:ext cx="686435" cy="34925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4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4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4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4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5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5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5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5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6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36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7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8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39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4"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5"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6"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7"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8"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09"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0"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1"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2"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3" name="Host Control  1"/>
        <xdr:cNvSpPr/>
      </xdr:nvSpPr>
      <xdr:spPr>
        <a:xfrm>
          <a:off x="400050" y="1905000"/>
          <a:ext cx="687070" cy="397510"/>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397510</xdr:rowOff>
    </xdr:to>
    <xdr:sp>
      <xdr:nvSpPr>
        <xdr:cNvPr id="5414" name="Host Control  1"/>
        <xdr:cNvSpPr/>
      </xdr:nvSpPr>
      <xdr:spPr>
        <a:xfrm>
          <a:off x="4000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415" name="Host Control  1"/>
        <xdr:cNvSpPr/>
      </xdr:nvSpPr>
      <xdr:spPr>
        <a:xfrm>
          <a:off x="549910" y="1905000"/>
          <a:ext cx="686435" cy="37528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1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2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2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2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2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38"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3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1"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4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4"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4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6"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7"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4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49"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50"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52"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5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6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75"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7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3"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4"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5"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6"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7"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8"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89"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90"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91"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409575</xdr:rowOff>
    </xdr:to>
    <xdr:sp>
      <xdr:nvSpPr>
        <xdr:cNvPr id="5492" name="Host Control  1"/>
        <xdr:cNvSpPr/>
      </xdr:nvSpPr>
      <xdr:spPr>
        <a:xfrm>
          <a:off x="400050" y="1905000"/>
          <a:ext cx="687070" cy="40957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93" name="Host Control  1"/>
        <xdr:cNvSpPr/>
      </xdr:nvSpPr>
      <xdr:spPr>
        <a:xfrm>
          <a:off x="400050" y="1905000"/>
          <a:ext cx="687070" cy="399415"/>
        </a:xfrm>
        <a:prstGeom prst="rect">
          <a:avLst/>
        </a:prstGeom>
        <a:noFill/>
        <a:ln w="9525">
          <a:noFill/>
        </a:ln>
      </xdr:spPr>
    </xdr:sp>
    <xdr:clientData/>
  </xdr:twoCellAnchor>
  <xdr:twoCellAnchor editAs="oneCell">
    <xdr:from>
      <xdr:col>0</xdr:col>
      <xdr:colOff>400050</xdr:colOff>
      <xdr:row>4</xdr:row>
      <xdr:rowOff>0</xdr:rowOff>
    </xdr:from>
    <xdr:to>
      <xdr:col>1</xdr:col>
      <xdr:colOff>537210</xdr:colOff>
      <xdr:row>4</xdr:row>
      <xdr:rowOff>399415</xdr:rowOff>
    </xdr:to>
    <xdr:sp>
      <xdr:nvSpPr>
        <xdr:cNvPr id="5494" name="Host Control  1"/>
        <xdr:cNvSpPr/>
      </xdr:nvSpPr>
      <xdr:spPr>
        <a:xfrm>
          <a:off x="4000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49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504"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0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519"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52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2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539" name="Host Control  1"/>
        <xdr:cNvSpPr/>
      </xdr:nvSpPr>
      <xdr:spPr>
        <a:xfrm>
          <a:off x="549910" y="19050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4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4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4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5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5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5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5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56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6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7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8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59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608" name="Host Control  1"/>
        <xdr:cNvSpPr/>
      </xdr:nvSpPr>
      <xdr:spPr>
        <a:xfrm>
          <a:off x="3746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609" name="Host Control  1"/>
        <xdr:cNvSpPr/>
      </xdr:nvSpPr>
      <xdr:spPr>
        <a:xfrm>
          <a:off x="549910" y="19050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1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1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1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2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2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3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4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4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5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6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6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7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68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8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688" name="Host Control  1"/>
        <xdr:cNvSpPr/>
      </xdr:nvSpPr>
      <xdr:spPr>
        <a:xfrm>
          <a:off x="3746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8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698"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69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0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2"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713"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71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1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3"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4"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5"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6"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7"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8"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29"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0"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1"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2" name="Host Control  1"/>
        <xdr:cNvSpPr/>
      </xdr:nvSpPr>
      <xdr:spPr>
        <a:xfrm>
          <a:off x="549910" y="1905000"/>
          <a:ext cx="686435" cy="34925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349250</xdr:rowOff>
    </xdr:to>
    <xdr:sp>
      <xdr:nvSpPr>
        <xdr:cNvPr id="5733" name="Host Control  1"/>
        <xdr:cNvSpPr/>
      </xdr:nvSpPr>
      <xdr:spPr>
        <a:xfrm>
          <a:off x="549910" y="1905000"/>
          <a:ext cx="686435" cy="34925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3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3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4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4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75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5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5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6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7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8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2"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3"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4"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5"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6"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7"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8"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799"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800"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801" name="Host Control  1"/>
        <xdr:cNvSpPr/>
      </xdr:nvSpPr>
      <xdr:spPr>
        <a:xfrm>
          <a:off x="374650" y="1905000"/>
          <a:ext cx="687070" cy="397510"/>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397510</xdr:rowOff>
    </xdr:to>
    <xdr:sp>
      <xdr:nvSpPr>
        <xdr:cNvPr id="5802" name="Host Control  1"/>
        <xdr:cNvSpPr/>
      </xdr:nvSpPr>
      <xdr:spPr>
        <a:xfrm>
          <a:off x="374650" y="1905000"/>
          <a:ext cx="687070" cy="397510"/>
        </a:xfrm>
        <a:prstGeom prst="rect">
          <a:avLst/>
        </a:prstGeom>
        <a:noFill/>
        <a:ln w="9525">
          <a:noFill/>
        </a:ln>
      </xdr:spPr>
    </xdr:sp>
    <xdr:clientData/>
  </xdr:twoCellAnchor>
  <xdr:twoCellAnchor editAs="oneCell">
    <xdr:from>
      <xdr:col>1</xdr:col>
      <xdr:colOff>0</xdr:colOff>
      <xdr:row>4</xdr:row>
      <xdr:rowOff>0</xdr:rowOff>
    </xdr:from>
    <xdr:to>
      <xdr:col>1</xdr:col>
      <xdr:colOff>686435</xdr:colOff>
      <xdr:row>4</xdr:row>
      <xdr:rowOff>375285</xdr:rowOff>
    </xdr:to>
    <xdr:sp>
      <xdr:nvSpPr>
        <xdr:cNvPr id="5803" name="Host Control  1"/>
        <xdr:cNvSpPr/>
      </xdr:nvSpPr>
      <xdr:spPr>
        <a:xfrm>
          <a:off x="549910" y="1905000"/>
          <a:ext cx="686435" cy="37528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0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0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1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1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1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1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6"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2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29"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2"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4"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5"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7"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38"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3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40"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4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5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63"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6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1"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2"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3"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4"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5"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6"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7"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8"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79"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409575</xdr:rowOff>
    </xdr:to>
    <xdr:sp>
      <xdr:nvSpPr>
        <xdr:cNvPr id="5880" name="Host Control  1"/>
        <xdr:cNvSpPr/>
      </xdr:nvSpPr>
      <xdr:spPr>
        <a:xfrm>
          <a:off x="374650" y="1905000"/>
          <a:ext cx="687070" cy="40957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81" name="Host Control  1"/>
        <xdr:cNvSpPr/>
      </xdr:nvSpPr>
      <xdr:spPr>
        <a:xfrm>
          <a:off x="374650" y="1905000"/>
          <a:ext cx="687070" cy="399415"/>
        </a:xfrm>
        <a:prstGeom prst="rect">
          <a:avLst/>
        </a:prstGeom>
        <a:noFill/>
        <a:ln w="9525">
          <a:noFill/>
        </a:ln>
      </xdr:spPr>
    </xdr:sp>
    <xdr:clientData/>
  </xdr:twoCellAnchor>
  <xdr:twoCellAnchor editAs="oneCell">
    <xdr:from>
      <xdr:col>0</xdr:col>
      <xdr:colOff>374650</xdr:colOff>
      <xdr:row>4</xdr:row>
      <xdr:rowOff>0</xdr:rowOff>
    </xdr:from>
    <xdr:to>
      <xdr:col>1</xdr:col>
      <xdr:colOff>511810</xdr:colOff>
      <xdr:row>4</xdr:row>
      <xdr:rowOff>399415</xdr:rowOff>
    </xdr:to>
    <xdr:sp>
      <xdr:nvSpPr>
        <xdr:cNvPr id="5882" name="Host Control  1"/>
        <xdr:cNvSpPr/>
      </xdr:nvSpPr>
      <xdr:spPr>
        <a:xfrm>
          <a:off x="374650" y="1905000"/>
          <a:ext cx="687070" cy="39941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7"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8"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89"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0"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1"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349250</xdr:rowOff>
    </xdr:to>
    <xdr:sp>
      <xdr:nvSpPr>
        <xdr:cNvPr id="5892" name="Host Control  1"/>
        <xdr:cNvSpPr/>
      </xdr:nvSpPr>
      <xdr:spPr>
        <a:xfrm>
          <a:off x="549910" y="1905000"/>
          <a:ext cx="685800" cy="349250"/>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3"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4"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5"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6" name="Host Control  1"/>
        <xdr:cNvSpPr/>
      </xdr:nvSpPr>
      <xdr:spPr>
        <a:xfrm>
          <a:off x="549910" y="1905000"/>
          <a:ext cx="685800" cy="347345"/>
        </a:xfrm>
        <a:prstGeom prst="rect">
          <a:avLst/>
        </a:prstGeom>
        <a:noFill/>
        <a:ln w="9525">
          <a:noFill/>
        </a:ln>
      </xdr:spPr>
    </xdr:sp>
    <xdr:clientData/>
  </xdr:twoCellAnchor>
  <xdr:twoCellAnchor editAs="oneCell">
    <xdr:from>
      <xdr:col>1</xdr:col>
      <xdr:colOff>0</xdr:colOff>
      <xdr:row>4</xdr:row>
      <xdr:rowOff>0</xdr:rowOff>
    </xdr:from>
    <xdr:to>
      <xdr:col>1</xdr:col>
      <xdr:colOff>685800</xdr:colOff>
      <xdr:row>4</xdr:row>
      <xdr:rowOff>347345</xdr:rowOff>
    </xdr:to>
    <xdr:sp>
      <xdr:nvSpPr>
        <xdr:cNvPr id="5897" name="Host Control  1"/>
        <xdr:cNvSpPr/>
      </xdr:nvSpPr>
      <xdr:spPr>
        <a:xfrm>
          <a:off x="549910" y="1905000"/>
          <a:ext cx="685800" cy="3473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tabSelected="1" workbookViewId="0">
      <selection activeCell="A2" sqref="$A2:$XFD2"/>
    </sheetView>
  </sheetViews>
  <sheetFormatPr defaultColWidth="8.66666666666667" defaultRowHeight="15.6" outlineLevelRow="5"/>
  <cols>
    <col min="1" max="1" width="7.21666666666667" customWidth="1"/>
    <col min="2" max="6" width="11.1333333333333" style="31" customWidth="1"/>
    <col min="7" max="10" width="11.1333333333333" customWidth="1"/>
    <col min="11" max="11" width="8.5" customWidth="1"/>
    <col min="12" max="12" width="8.08333333333333" customWidth="1"/>
    <col min="13" max="13" width="6" customWidth="1"/>
  </cols>
  <sheetData>
    <row r="1" customFormat="1" ht="48" customHeight="1" spans="1:11">
      <c r="A1" s="32" t="s">
        <v>0</v>
      </c>
      <c r="B1" s="32"/>
      <c r="C1" s="32"/>
      <c r="D1" s="33"/>
      <c r="E1" s="33"/>
      <c r="F1" s="33"/>
      <c r="G1" s="33"/>
      <c r="H1" s="34"/>
      <c r="I1" s="34"/>
      <c r="J1" s="34"/>
      <c r="K1" s="32"/>
    </row>
    <row r="2" customFormat="1" ht="34" customHeight="1" spans="1:11">
      <c r="A2" s="35" t="s">
        <v>1</v>
      </c>
      <c r="B2" s="36" t="s">
        <v>2</v>
      </c>
      <c r="C2" s="37" t="s">
        <v>3</v>
      </c>
      <c r="D2" s="37"/>
      <c r="E2" s="37"/>
      <c r="F2" s="37"/>
      <c r="G2" s="37"/>
      <c r="H2" s="37"/>
      <c r="I2" s="43" t="s">
        <v>4</v>
      </c>
      <c r="J2" s="29" t="s">
        <v>5</v>
      </c>
      <c r="K2" s="35" t="s">
        <v>6</v>
      </c>
    </row>
    <row r="3" customFormat="1" ht="34" customHeight="1" spans="1:11">
      <c r="A3" s="35"/>
      <c r="B3" s="36"/>
      <c r="C3" s="38" t="s">
        <v>7</v>
      </c>
      <c r="D3" s="38" t="s">
        <v>8</v>
      </c>
      <c r="E3" s="38" t="s">
        <v>9</v>
      </c>
      <c r="F3" s="38" t="s">
        <v>10</v>
      </c>
      <c r="G3" s="38" t="s">
        <v>11</v>
      </c>
      <c r="H3" s="38" t="s">
        <v>12</v>
      </c>
      <c r="I3" s="43"/>
      <c r="J3" s="29"/>
      <c r="K3" s="35"/>
    </row>
    <row r="4" customFormat="1" ht="34" customHeight="1" spans="1:11">
      <c r="A4" s="39">
        <v>1</v>
      </c>
      <c r="B4" s="36" t="s">
        <v>13</v>
      </c>
      <c r="C4" s="40">
        <v>0</v>
      </c>
      <c r="D4" s="40">
        <f>C4*200</f>
        <v>0</v>
      </c>
      <c r="E4" s="40">
        <v>2</v>
      </c>
      <c r="F4" s="40">
        <f>E4*400</f>
        <v>800</v>
      </c>
      <c r="G4" s="40">
        <v>8</v>
      </c>
      <c r="H4" s="40">
        <f>G4*1300</f>
        <v>10400</v>
      </c>
      <c r="I4" s="40">
        <f>C4+E4+G4</f>
        <v>10</v>
      </c>
      <c r="J4" s="44">
        <f>D4+F4+H4</f>
        <v>11200</v>
      </c>
      <c r="K4" s="39"/>
    </row>
    <row r="5" customFormat="1" ht="34" customHeight="1" spans="1:11">
      <c r="A5" s="39">
        <v>2</v>
      </c>
      <c r="B5" s="36" t="s">
        <v>14</v>
      </c>
      <c r="C5" s="40">
        <v>3</v>
      </c>
      <c r="D5" s="40">
        <v>600</v>
      </c>
      <c r="E5" s="40">
        <v>16</v>
      </c>
      <c r="F5" s="40">
        <f>E5*400</f>
        <v>6400</v>
      </c>
      <c r="G5" s="40">
        <v>65</v>
      </c>
      <c r="H5" s="40">
        <f>G5*1300</f>
        <v>84500</v>
      </c>
      <c r="I5" s="40">
        <f>C5+E5+G5</f>
        <v>84</v>
      </c>
      <c r="J5" s="44">
        <f>D5+F5+H5</f>
        <v>91500</v>
      </c>
      <c r="K5" s="36"/>
    </row>
    <row r="6" customFormat="1" ht="34" customHeight="1" spans="1:11">
      <c r="A6" s="41"/>
      <c r="B6" s="41" t="s">
        <v>15</v>
      </c>
      <c r="C6" s="42">
        <f t="shared" ref="C6:I6" si="0">SUM(C4:C5)</f>
        <v>3</v>
      </c>
      <c r="D6" s="42">
        <f t="shared" si="0"/>
        <v>600</v>
      </c>
      <c r="E6" s="42">
        <f t="shared" si="0"/>
        <v>18</v>
      </c>
      <c r="F6" s="42">
        <f t="shared" si="0"/>
        <v>7200</v>
      </c>
      <c r="G6" s="42">
        <f t="shared" si="0"/>
        <v>73</v>
      </c>
      <c r="H6" s="42">
        <f t="shared" si="0"/>
        <v>94900</v>
      </c>
      <c r="I6" s="42">
        <f t="shared" si="0"/>
        <v>94</v>
      </c>
      <c r="J6" s="42">
        <v>102700</v>
      </c>
      <c r="K6" s="45"/>
    </row>
  </sheetData>
  <mergeCells count="7">
    <mergeCell ref="A1:K1"/>
    <mergeCell ref="C2:H2"/>
    <mergeCell ref="A2:A3"/>
    <mergeCell ref="B2:B3"/>
    <mergeCell ref="I2:I3"/>
    <mergeCell ref="J2:J3"/>
    <mergeCell ref="K2:K3"/>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workbookViewId="0">
      <selection activeCell="A2" sqref="$A2:$XFD2"/>
    </sheetView>
  </sheetViews>
  <sheetFormatPr defaultColWidth="9" defaultRowHeight="14.4"/>
  <cols>
    <col min="1" max="1" width="5.5" style="1" customWidth="1"/>
    <col min="2" max="2" width="12" style="1" customWidth="1"/>
    <col min="3" max="13" width="8.125" style="1" customWidth="1"/>
    <col min="14" max="14" width="13.25" style="1" customWidth="1"/>
    <col min="15" max="16384" width="9" style="1"/>
  </cols>
  <sheetData>
    <row r="1" s="1" customFormat="1" ht="21" customHeight="1" spans="1:14">
      <c r="A1" s="2" t="s">
        <v>16</v>
      </c>
      <c r="B1" s="2"/>
      <c r="C1" s="2"/>
      <c r="D1" s="2"/>
      <c r="E1" s="2"/>
      <c r="F1" s="2"/>
      <c r="G1" s="2"/>
      <c r="H1" s="2"/>
      <c r="I1" s="2"/>
      <c r="J1" s="2"/>
      <c r="K1" s="2"/>
      <c r="L1" s="2"/>
      <c r="M1" s="2"/>
      <c r="N1" s="2"/>
    </row>
    <row r="2" s="1" customFormat="1" ht="19" customHeight="1" spans="1:14">
      <c r="A2" s="3" t="s">
        <v>1</v>
      </c>
      <c r="B2" s="4" t="s">
        <v>17</v>
      </c>
      <c r="C2" s="14" t="s">
        <v>3</v>
      </c>
      <c r="D2" s="15"/>
      <c r="E2" s="15"/>
      <c r="F2" s="15"/>
      <c r="G2" s="15"/>
      <c r="H2" s="15"/>
      <c r="I2" s="15"/>
      <c r="J2" s="15"/>
      <c r="K2" s="15"/>
      <c r="L2" s="25"/>
      <c r="M2" s="6" t="s">
        <v>18</v>
      </c>
      <c r="N2" s="3" t="s">
        <v>6</v>
      </c>
    </row>
    <row r="3" s="1" customFormat="1" ht="45" customHeight="1" spans="1:14">
      <c r="A3" s="3"/>
      <c r="B3" s="5"/>
      <c r="C3" s="6" t="s">
        <v>19</v>
      </c>
      <c r="D3" s="6" t="s">
        <v>20</v>
      </c>
      <c r="E3" s="6" t="s">
        <v>21</v>
      </c>
      <c r="F3" s="6" t="s">
        <v>22</v>
      </c>
      <c r="G3" s="6" t="s">
        <v>23</v>
      </c>
      <c r="H3" s="6" t="s">
        <v>24</v>
      </c>
      <c r="I3" s="6" t="s">
        <v>22</v>
      </c>
      <c r="J3" s="6" t="s">
        <v>25</v>
      </c>
      <c r="K3" s="6" t="s">
        <v>26</v>
      </c>
      <c r="L3" s="6" t="s">
        <v>22</v>
      </c>
      <c r="M3" s="3"/>
      <c r="N3" s="3"/>
    </row>
    <row r="4" s="1" customFormat="1" ht="21" customHeight="1" spans="1:14">
      <c r="A4" s="7">
        <v>1</v>
      </c>
      <c r="B4" s="8" t="s">
        <v>27</v>
      </c>
      <c r="C4" s="16">
        <v>0</v>
      </c>
      <c r="D4" s="16">
        <v>0</v>
      </c>
      <c r="E4" s="17">
        <v>200</v>
      </c>
      <c r="F4" s="17">
        <v>0</v>
      </c>
      <c r="G4" s="18">
        <v>0</v>
      </c>
      <c r="H4" s="19">
        <v>400</v>
      </c>
      <c r="I4" s="18">
        <v>0</v>
      </c>
      <c r="J4" s="18">
        <v>0</v>
      </c>
      <c r="K4" s="26">
        <v>1300</v>
      </c>
      <c r="L4" s="16">
        <v>0</v>
      </c>
      <c r="M4" s="16">
        <v>0</v>
      </c>
      <c r="N4" s="7"/>
    </row>
    <row r="5" s="1" customFormat="1" ht="21" customHeight="1" spans="1:14">
      <c r="A5" s="7">
        <v>2</v>
      </c>
      <c r="B5" s="8" t="s">
        <v>28</v>
      </c>
      <c r="C5" s="16">
        <v>1</v>
      </c>
      <c r="D5" s="16">
        <v>0</v>
      </c>
      <c r="E5" s="17">
        <v>200</v>
      </c>
      <c r="F5" s="17">
        <v>0</v>
      </c>
      <c r="G5" s="18">
        <v>0</v>
      </c>
      <c r="H5" s="19">
        <v>400</v>
      </c>
      <c r="I5" s="18">
        <v>0</v>
      </c>
      <c r="J5" s="18">
        <v>1</v>
      </c>
      <c r="K5" s="26">
        <v>1300</v>
      </c>
      <c r="L5" s="16">
        <v>1300</v>
      </c>
      <c r="M5" s="16">
        <v>1300</v>
      </c>
      <c r="N5" s="7"/>
    </row>
    <row r="6" s="1" customFormat="1" ht="21" customHeight="1" spans="1:14">
      <c r="A6" s="7">
        <v>3</v>
      </c>
      <c r="B6" s="8" t="s">
        <v>29</v>
      </c>
      <c r="C6" s="16">
        <v>0</v>
      </c>
      <c r="D6" s="16">
        <v>0</v>
      </c>
      <c r="E6" s="17">
        <v>200</v>
      </c>
      <c r="F6" s="17">
        <v>0</v>
      </c>
      <c r="G6" s="18">
        <v>0</v>
      </c>
      <c r="H6" s="19">
        <v>400</v>
      </c>
      <c r="I6" s="18">
        <v>0</v>
      </c>
      <c r="J6" s="18">
        <v>0</v>
      </c>
      <c r="K6" s="26">
        <v>1300</v>
      </c>
      <c r="L6" s="16">
        <v>0</v>
      </c>
      <c r="M6" s="16">
        <v>0</v>
      </c>
      <c r="N6" s="7"/>
    </row>
    <row r="7" s="1" customFormat="1" ht="21" customHeight="1" spans="1:14">
      <c r="A7" s="7">
        <v>4</v>
      </c>
      <c r="B7" s="8" t="s">
        <v>30</v>
      </c>
      <c r="C7" s="16">
        <v>0</v>
      </c>
      <c r="D7" s="16">
        <v>0</v>
      </c>
      <c r="E7" s="17">
        <v>200</v>
      </c>
      <c r="F7" s="17">
        <v>0</v>
      </c>
      <c r="G7" s="18">
        <v>0</v>
      </c>
      <c r="H7" s="19">
        <v>400</v>
      </c>
      <c r="I7" s="18">
        <v>0</v>
      </c>
      <c r="J7" s="18">
        <v>0</v>
      </c>
      <c r="K7" s="26">
        <v>1300</v>
      </c>
      <c r="L7" s="16">
        <v>0</v>
      </c>
      <c r="M7" s="16">
        <v>0</v>
      </c>
      <c r="N7" s="7"/>
    </row>
    <row r="8" s="1" customFormat="1" ht="21" customHeight="1" spans="1:14">
      <c r="A8" s="7">
        <v>5</v>
      </c>
      <c r="B8" s="8" t="s">
        <v>31</v>
      </c>
      <c r="C8" s="16">
        <v>1</v>
      </c>
      <c r="D8" s="16">
        <v>0</v>
      </c>
      <c r="E8" s="17">
        <v>200</v>
      </c>
      <c r="F8" s="17">
        <v>0</v>
      </c>
      <c r="G8" s="18">
        <v>0</v>
      </c>
      <c r="H8" s="19">
        <v>400</v>
      </c>
      <c r="I8" s="18">
        <v>0</v>
      </c>
      <c r="J8" s="18">
        <v>1</v>
      </c>
      <c r="K8" s="26">
        <v>1300</v>
      </c>
      <c r="L8" s="16">
        <v>1300</v>
      </c>
      <c r="M8" s="16">
        <v>1300</v>
      </c>
      <c r="N8" s="7"/>
    </row>
    <row r="9" s="1" customFormat="1" ht="21" customHeight="1" spans="1:14">
      <c r="A9" s="7">
        <v>6</v>
      </c>
      <c r="B9" s="8" t="s">
        <v>32</v>
      </c>
      <c r="C9" s="16">
        <v>0</v>
      </c>
      <c r="D9" s="16">
        <v>0</v>
      </c>
      <c r="E9" s="17">
        <v>200</v>
      </c>
      <c r="F9" s="17">
        <v>0</v>
      </c>
      <c r="G9" s="18">
        <v>0</v>
      </c>
      <c r="H9" s="19">
        <v>400</v>
      </c>
      <c r="I9" s="18">
        <v>0</v>
      </c>
      <c r="J9" s="18">
        <v>0</v>
      </c>
      <c r="K9" s="26">
        <v>1300</v>
      </c>
      <c r="L9" s="16">
        <v>0</v>
      </c>
      <c r="M9" s="16">
        <v>0</v>
      </c>
      <c r="N9" s="7"/>
    </row>
    <row r="10" s="1" customFormat="1" ht="21" customHeight="1" spans="1:14">
      <c r="A10" s="7">
        <v>7</v>
      </c>
      <c r="B10" s="8" t="s">
        <v>33</v>
      </c>
      <c r="C10" s="16">
        <v>0</v>
      </c>
      <c r="D10" s="16">
        <v>0</v>
      </c>
      <c r="E10" s="17">
        <v>200</v>
      </c>
      <c r="F10" s="17">
        <v>0</v>
      </c>
      <c r="G10" s="18">
        <v>0</v>
      </c>
      <c r="H10" s="19">
        <v>400</v>
      </c>
      <c r="I10" s="18">
        <v>0</v>
      </c>
      <c r="J10" s="18">
        <v>0</v>
      </c>
      <c r="K10" s="26">
        <v>1300</v>
      </c>
      <c r="L10" s="16">
        <v>0</v>
      </c>
      <c r="M10" s="16">
        <v>0</v>
      </c>
      <c r="N10" s="27"/>
    </row>
    <row r="11" s="1" customFormat="1" ht="21" customHeight="1" spans="1:14">
      <c r="A11" s="7">
        <v>8</v>
      </c>
      <c r="B11" s="8" t="s">
        <v>34</v>
      </c>
      <c r="C11" s="16">
        <v>0</v>
      </c>
      <c r="D11" s="16">
        <v>0</v>
      </c>
      <c r="E11" s="17">
        <v>200</v>
      </c>
      <c r="F11" s="17">
        <v>0</v>
      </c>
      <c r="G11" s="18">
        <v>0</v>
      </c>
      <c r="H11" s="19">
        <v>400</v>
      </c>
      <c r="I11" s="18">
        <v>0</v>
      </c>
      <c r="J11" s="18">
        <v>0</v>
      </c>
      <c r="K11" s="26">
        <v>1300</v>
      </c>
      <c r="L11" s="16">
        <v>0</v>
      </c>
      <c r="M11" s="16">
        <v>0</v>
      </c>
      <c r="N11" s="28"/>
    </row>
    <row r="12" s="1" customFormat="1" ht="21" customHeight="1" spans="1:14">
      <c r="A12" s="7">
        <v>9</v>
      </c>
      <c r="B12" s="8" t="s">
        <v>35</v>
      </c>
      <c r="C12" s="16">
        <v>1</v>
      </c>
      <c r="D12" s="16">
        <v>0</v>
      </c>
      <c r="E12" s="17">
        <v>200</v>
      </c>
      <c r="F12" s="17">
        <v>0</v>
      </c>
      <c r="G12" s="18">
        <v>0</v>
      </c>
      <c r="H12" s="19">
        <v>400</v>
      </c>
      <c r="I12" s="18">
        <v>0</v>
      </c>
      <c r="J12" s="18">
        <v>1</v>
      </c>
      <c r="K12" s="26">
        <v>1300</v>
      </c>
      <c r="L12" s="16">
        <v>1300</v>
      </c>
      <c r="M12" s="16">
        <v>1300</v>
      </c>
      <c r="N12" s="28"/>
    </row>
    <row r="13" s="1" customFormat="1" ht="21" customHeight="1" spans="1:14">
      <c r="A13" s="7">
        <v>10</v>
      </c>
      <c r="B13" s="8" t="s">
        <v>36</v>
      </c>
      <c r="C13" s="16">
        <v>2</v>
      </c>
      <c r="D13" s="16">
        <v>0</v>
      </c>
      <c r="E13" s="17">
        <v>200</v>
      </c>
      <c r="F13" s="17">
        <v>0</v>
      </c>
      <c r="G13" s="18">
        <v>0</v>
      </c>
      <c r="H13" s="19">
        <v>400</v>
      </c>
      <c r="I13" s="19">
        <v>0</v>
      </c>
      <c r="J13" s="18">
        <v>2</v>
      </c>
      <c r="K13" s="26">
        <v>1300</v>
      </c>
      <c r="L13" s="16">
        <v>2600</v>
      </c>
      <c r="M13" s="16">
        <v>2600</v>
      </c>
      <c r="N13" s="27"/>
    </row>
    <row r="14" s="1" customFormat="1" ht="21" customHeight="1" spans="1:14">
      <c r="A14" s="7">
        <v>11</v>
      </c>
      <c r="B14" s="20" t="s">
        <v>37</v>
      </c>
      <c r="C14" s="16">
        <v>5</v>
      </c>
      <c r="D14" s="16">
        <v>0</v>
      </c>
      <c r="E14" s="17">
        <v>200</v>
      </c>
      <c r="F14" s="17">
        <v>0</v>
      </c>
      <c r="G14" s="18">
        <v>2</v>
      </c>
      <c r="H14" s="19">
        <v>400</v>
      </c>
      <c r="I14" s="18">
        <v>800</v>
      </c>
      <c r="J14" s="18">
        <v>3</v>
      </c>
      <c r="K14" s="26">
        <v>1300</v>
      </c>
      <c r="L14" s="16">
        <v>3900</v>
      </c>
      <c r="M14" s="28">
        <v>4700</v>
      </c>
      <c r="N14" s="29"/>
    </row>
    <row r="15" s="1" customFormat="1" ht="21" customHeight="1" spans="1:14">
      <c r="A15" s="7">
        <v>12</v>
      </c>
      <c r="B15" s="21" t="s">
        <v>38</v>
      </c>
      <c r="C15" s="16">
        <v>0</v>
      </c>
      <c r="D15" s="16">
        <v>0</v>
      </c>
      <c r="E15" s="17">
        <v>200</v>
      </c>
      <c r="F15" s="17">
        <v>0</v>
      </c>
      <c r="G15" s="18">
        <v>0</v>
      </c>
      <c r="H15" s="19">
        <v>400</v>
      </c>
      <c r="I15" s="18">
        <v>0</v>
      </c>
      <c r="J15" s="18">
        <v>0</v>
      </c>
      <c r="K15" s="26">
        <v>1300</v>
      </c>
      <c r="L15" s="16">
        <v>0</v>
      </c>
      <c r="M15" s="16">
        <v>0</v>
      </c>
      <c r="N15" s="29"/>
    </row>
    <row r="16" s="1" customFormat="1" ht="21" customHeight="1" spans="1:14">
      <c r="A16" s="22" t="s">
        <v>39</v>
      </c>
      <c r="B16" s="22"/>
      <c r="C16" s="23">
        <f t="shared" ref="C16:G16" si="0">SUM(C4:C15)</f>
        <v>10</v>
      </c>
      <c r="D16" s="20">
        <f t="shared" si="0"/>
        <v>0</v>
      </c>
      <c r="E16" s="17">
        <v>200</v>
      </c>
      <c r="F16" s="24">
        <v>0</v>
      </c>
      <c r="G16" s="21">
        <f t="shared" si="0"/>
        <v>2</v>
      </c>
      <c r="H16" s="19">
        <v>400</v>
      </c>
      <c r="I16" s="30">
        <v>800</v>
      </c>
      <c r="J16" s="21">
        <v>8</v>
      </c>
      <c r="K16" s="26">
        <v>1300</v>
      </c>
      <c r="L16" s="20">
        <f>SUM(L4:L15)</f>
        <v>10400</v>
      </c>
      <c r="M16" s="22">
        <f>SUM(M4:M15)</f>
        <v>11200</v>
      </c>
      <c r="N16" s="22"/>
    </row>
    <row r="17" s="1" customFormat="1" ht="29" customHeight="1" spans="1:14">
      <c r="A17" s="3" t="s">
        <v>40</v>
      </c>
      <c r="B17" s="3"/>
      <c r="C17" s="3"/>
      <c r="D17" s="3"/>
      <c r="E17" s="3"/>
      <c r="F17" s="3"/>
      <c r="G17" s="3"/>
      <c r="H17" s="3"/>
      <c r="I17" s="3"/>
      <c r="J17" s="3"/>
      <c r="K17" s="3"/>
      <c r="L17" s="3"/>
      <c r="M17" s="3"/>
      <c r="N17" s="3"/>
    </row>
    <row r="18" s="1" customFormat="1" ht="29" customHeight="1"/>
    <row r="19" s="1" customFormat="1" ht="29" customHeight="1"/>
    <row r="20" s="1" customFormat="1" ht="29" customHeight="1"/>
  </sheetData>
  <mergeCells count="8">
    <mergeCell ref="A1:N1"/>
    <mergeCell ref="C2:L2"/>
    <mergeCell ref="A16:B16"/>
    <mergeCell ref="A17:N17"/>
    <mergeCell ref="A2:A3"/>
    <mergeCell ref="B2:B3"/>
    <mergeCell ref="M2:M3"/>
    <mergeCell ref="N2:N3"/>
  </mergeCells>
  <pageMargins left="0.751388888888889" right="0.751388888888889"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workbookViewId="0">
      <selection activeCell="A2" sqref="$A2:$XFD2"/>
    </sheetView>
  </sheetViews>
  <sheetFormatPr defaultColWidth="9" defaultRowHeight="14.4"/>
  <cols>
    <col min="1" max="1" width="5.5" style="1" customWidth="1"/>
    <col min="2" max="2" width="10.625" style="1" customWidth="1"/>
    <col min="3" max="13" width="8" style="1" customWidth="1"/>
    <col min="14" max="14" width="15.75" style="1" customWidth="1"/>
    <col min="15" max="16384" width="9" style="1"/>
  </cols>
  <sheetData>
    <row r="1" s="1" customFormat="1" ht="27" customHeight="1" spans="1:15">
      <c r="A1" s="2" t="s">
        <v>41</v>
      </c>
      <c r="B1" s="2"/>
      <c r="C1" s="2"/>
      <c r="D1" s="2"/>
      <c r="E1" s="2"/>
      <c r="F1" s="2"/>
      <c r="G1" s="2"/>
      <c r="H1" s="2"/>
      <c r="I1" s="2"/>
      <c r="J1" s="2"/>
      <c r="K1" s="2"/>
      <c r="L1" s="2"/>
      <c r="M1" s="2"/>
      <c r="N1" s="10"/>
      <c r="O1" s="11"/>
    </row>
    <row r="2" s="1" customFormat="1" ht="15.6" spans="1:15">
      <c r="A2" s="3" t="s">
        <v>1</v>
      </c>
      <c r="B2" s="4" t="s">
        <v>17</v>
      </c>
      <c r="C2" s="3" t="s">
        <v>3</v>
      </c>
      <c r="D2" s="3"/>
      <c r="E2" s="3"/>
      <c r="F2" s="3"/>
      <c r="G2" s="3"/>
      <c r="H2" s="3"/>
      <c r="I2" s="3"/>
      <c r="J2" s="3"/>
      <c r="K2" s="3"/>
      <c r="L2" s="3"/>
      <c r="M2" s="6" t="s">
        <v>18</v>
      </c>
      <c r="N2" s="6" t="s">
        <v>6</v>
      </c>
      <c r="O2" s="11"/>
    </row>
    <row r="3" s="1" customFormat="1" ht="40" customHeight="1" spans="1:15">
      <c r="A3" s="3"/>
      <c r="B3" s="5"/>
      <c r="C3" s="6" t="s">
        <v>42</v>
      </c>
      <c r="D3" s="6" t="s">
        <v>20</v>
      </c>
      <c r="E3" s="6" t="s">
        <v>21</v>
      </c>
      <c r="F3" s="6" t="s">
        <v>22</v>
      </c>
      <c r="G3" s="6" t="s">
        <v>23</v>
      </c>
      <c r="H3" s="6" t="s">
        <v>24</v>
      </c>
      <c r="I3" s="6" t="s">
        <v>22</v>
      </c>
      <c r="J3" s="6" t="s">
        <v>25</v>
      </c>
      <c r="K3" s="6" t="s">
        <v>26</v>
      </c>
      <c r="L3" s="6" t="s">
        <v>22</v>
      </c>
      <c r="M3" s="3"/>
      <c r="N3" s="6"/>
      <c r="O3" s="11"/>
    </row>
    <row r="4" s="1" customFormat="1" ht="24" customHeight="1" spans="1:15">
      <c r="A4" s="7">
        <v>1</v>
      </c>
      <c r="B4" s="8" t="s">
        <v>27</v>
      </c>
      <c r="C4" s="8">
        <v>2</v>
      </c>
      <c r="D4" s="8">
        <v>0</v>
      </c>
      <c r="E4" s="8">
        <v>200</v>
      </c>
      <c r="F4" s="8">
        <v>0</v>
      </c>
      <c r="G4" s="8">
        <v>0</v>
      </c>
      <c r="H4" s="8">
        <v>400</v>
      </c>
      <c r="I4" s="8">
        <v>0</v>
      </c>
      <c r="J4" s="8">
        <v>2</v>
      </c>
      <c r="K4" s="8">
        <v>1300</v>
      </c>
      <c r="L4" s="8">
        <v>2600</v>
      </c>
      <c r="M4" s="7">
        <v>2600</v>
      </c>
      <c r="N4" s="12"/>
      <c r="O4" s="11"/>
    </row>
    <row r="5" s="1" customFormat="1" ht="24" customHeight="1" spans="1:15">
      <c r="A5" s="7">
        <v>2</v>
      </c>
      <c r="B5" s="8" t="s">
        <v>28</v>
      </c>
      <c r="C5" s="8">
        <v>7</v>
      </c>
      <c r="D5" s="8">
        <v>1</v>
      </c>
      <c r="E5" s="8">
        <v>200</v>
      </c>
      <c r="F5" s="8">
        <v>200</v>
      </c>
      <c r="G5" s="8">
        <v>1</v>
      </c>
      <c r="H5" s="8">
        <v>400</v>
      </c>
      <c r="I5" s="7">
        <v>400</v>
      </c>
      <c r="J5" s="8">
        <v>5</v>
      </c>
      <c r="K5" s="8">
        <v>1300</v>
      </c>
      <c r="L5" s="8">
        <v>6500</v>
      </c>
      <c r="M5" s="7">
        <v>7100</v>
      </c>
      <c r="N5" s="12"/>
      <c r="O5" s="11"/>
    </row>
    <row r="6" s="1" customFormat="1" ht="24" customHeight="1" spans="1:15">
      <c r="A6" s="7">
        <v>3</v>
      </c>
      <c r="B6" s="8" t="s">
        <v>29</v>
      </c>
      <c r="C6" s="8">
        <v>7</v>
      </c>
      <c r="D6" s="8">
        <v>1</v>
      </c>
      <c r="E6" s="8">
        <v>200</v>
      </c>
      <c r="F6" s="8">
        <v>200</v>
      </c>
      <c r="G6" s="8">
        <v>1</v>
      </c>
      <c r="H6" s="8">
        <v>400</v>
      </c>
      <c r="I6" s="7">
        <v>400</v>
      </c>
      <c r="J6" s="8">
        <v>5</v>
      </c>
      <c r="K6" s="8">
        <v>1300</v>
      </c>
      <c r="L6" s="7">
        <v>6500</v>
      </c>
      <c r="M6" s="7">
        <v>7100</v>
      </c>
      <c r="N6" s="12"/>
      <c r="O6" s="11"/>
    </row>
    <row r="7" s="1" customFormat="1" ht="24" customHeight="1" spans="1:15">
      <c r="A7" s="7">
        <v>4</v>
      </c>
      <c r="B7" s="8" t="s">
        <v>30</v>
      </c>
      <c r="C7" s="8">
        <v>4</v>
      </c>
      <c r="D7" s="8">
        <v>0</v>
      </c>
      <c r="E7" s="8">
        <v>200</v>
      </c>
      <c r="F7" s="8">
        <v>0</v>
      </c>
      <c r="G7" s="8">
        <v>0</v>
      </c>
      <c r="H7" s="8">
        <v>400</v>
      </c>
      <c r="I7" s="8">
        <v>0</v>
      </c>
      <c r="J7" s="8">
        <v>4</v>
      </c>
      <c r="K7" s="8">
        <v>1300</v>
      </c>
      <c r="L7" s="8">
        <v>5200</v>
      </c>
      <c r="M7" s="8">
        <v>5200</v>
      </c>
      <c r="N7" s="12"/>
      <c r="O7" s="11"/>
    </row>
    <row r="8" s="1" customFormat="1" ht="24" customHeight="1" spans="1:15">
      <c r="A8" s="7">
        <v>5</v>
      </c>
      <c r="B8" s="8" t="s">
        <v>31</v>
      </c>
      <c r="C8" s="8">
        <v>2</v>
      </c>
      <c r="D8" s="8">
        <v>0</v>
      </c>
      <c r="E8" s="8">
        <v>200</v>
      </c>
      <c r="F8" s="8">
        <v>0</v>
      </c>
      <c r="G8" s="8">
        <v>0</v>
      </c>
      <c r="H8" s="8">
        <v>400</v>
      </c>
      <c r="I8" s="8">
        <v>0</v>
      </c>
      <c r="J8" s="8">
        <v>2</v>
      </c>
      <c r="K8" s="8">
        <v>1300</v>
      </c>
      <c r="L8" s="8">
        <v>2600</v>
      </c>
      <c r="M8" s="8">
        <v>2600</v>
      </c>
      <c r="N8" s="8"/>
      <c r="O8" s="11"/>
    </row>
    <row r="9" s="1" customFormat="1" ht="24" customHeight="1" spans="1:15">
      <c r="A9" s="7">
        <v>6</v>
      </c>
      <c r="B9" s="8" t="s">
        <v>32</v>
      </c>
      <c r="C9" s="8">
        <v>12</v>
      </c>
      <c r="D9" s="8">
        <v>0</v>
      </c>
      <c r="E9" s="8">
        <v>200</v>
      </c>
      <c r="F9" s="9">
        <v>0</v>
      </c>
      <c r="G9" s="8">
        <v>3</v>
      </c>
      <c r="H9" s="8">
        <v>400</v>
      </c>
      <c r="I9" s="8">
        <v>1200</v>
      </c>
      <c r="J9" s="8">
        <v>9</v>
      </c>
      <c r="K9" s="8">
        <v>1300</v>
      </c>
      <c r="L9" s="8">
        <v>11700</v>
      </c>
      <c r="M9" s="8">
        <v>12900</v>
      </c>
      <c r="N9" s="8"/>
      <c r="O9" s="11"/>
    </row>
    <row r="10" s="1" customFormat="1" ht="24" customHeight="1" spans="1:15">
      <c r="A10" s="7">
        <v>7</v>
      </c>
      <c r="B10" s="8" t="s">
        <v>33</v>
      </c>
      <c r="C10" s="8">
        <v>17</v>
      </c>
      <c r="D10" s="8">
        <v>0</v>
      </c>
      <c r="E10" s="8">
        <v>200</v>
      </c>
      <c r="F10" s="8">
        <v>0</v>
      </c>
      <c r="G10" s="8">
        <v>4</v>
      </c>
      <c r="H10" s="8">
        <v>400</v>
      </c>
      <c r="I10" s="8">
        <v>1600</v>
      </c>
      <c r="J10" s="8">
        <v>13</v>
      </c>
      <c r="K10" s="8">
        <v>1300</v>
      </c>
      <c r="L10" s="8">
        <v>16900</v>
      </c>
      <c r="M10" s="8">
        <v>18500</v>
      </c>
      <c r="N10" s="13"/>
      <c r="O10" s="11"/>
    </row>
    <row r="11" s="1" customFormat="1" ht="24" customHeight="1" spans="1:15">
      <c r="A11" s="7">
        <v>8</v>
      </c>
      <c r="B11" s="8" t="s">
        <v>34</v>
      </c>
      <c r="C11" s="8">
        <v>16</v>
      </c>
      <c r="D11" s="8">
        <v>0</v>
      </c>
      <c r="E11" s="8">
        <v>200</v>
      </c>
      <c r="F11" s="8">
        <v>0</v>
      </c>
      <c r="G11" s="8">
        <v>3</v>
      </c>
      <c r="H11" s="8">
        <v>400</v>
      </c>
      <c r="I11" s="8">
        <v>1200</v>
      </c>
      <c r="J11" s="8">
        <v>13</v>
      </c>
      <c r="K11" s="8">
        <v>1300</v>
      </c>
      <c r="L11" s="8">
        <v>16900</v>
      </c>
      <c r="M11" s="8">
        <v>18100</v>
      </c>
      <c r="N11" s="8"/>
      <c r="O11" s="11"/>
    </row>
    <row r="12" s="1" customFormat="1" ht="24" customHeight="1" spans="1:15">
      <c r="A12" s="7">
        <v>9</v>
      </c>
      <c r="B12" s="8" t="s">
        <v>35</v>
      </c>
      <c r="C12" s="8">
        <v>0</v>
      </c>
      <c r="D12" s="8">
        <v>0</v>
      </c>
      <c r="E12" s="8">
        <v>200</v>
      </c>
      <c r="F12" s="8">
        <v>0</v>
      </c>
      <c r="G12" s="8">
        <v>0</v>
      </c>
      <c r="H12" s="8">
        <v>400</v>
      </c>
      <c r="I12" s="8">
        <v>0</v>
      </c>
      <c r="J12" s="8">
        <v>0</v>
      </c>
      <c r="K12" s="8">
        <v>1300</v>
      </c>
      <c r="L12" s="8">
        <v>0</v>
      </c>
      <c r="M12" s="8">
        <v>0</v>
      </c>
      <c r="N12" s="8"/>
      <c r="O12" s="11"/>
    </row>
    <row r="13" s="1" customFormat="1" ht="24" customHeight="1" spans="1:15">
      <c r="A13" s="7">
        <v>10</v>
      </c>
      <c r="B13" s="8" t="s">
        <v>36</v>
      </c>
      <c r="C13" s="8">
        <v>17</v>
      </c>
      <c r="D13" s="8">
        <v>1</v>
      </c>
      <c r="E13" s="8">
        <v>200</v>
      </c>
      <c r="F13" s="8">
        <v>200</v>
      </c>
      <c r="G13" s="8">
        <v>4</v>
      </c>
      <c r="H13" s="8">
        <v>400</v>
      </c>
      <c r="I13" s="7">
        <v>1600</v>
      </c>
      <c r="J13" s="8">
        <v>12</v>
      </c>
      <c r="K13" s="8">
        <v>1300</v>
      </c>
      <c r="L13" s="7">
        <v>15600</v>
      </c>
      <c r="M13" s="7">
        <v>17400</v>
      </c>
      <c r="N13" s="12"/>
      <c r="O13" s="11"/>
    </row>
    <row r="14" s="1" customFormat="1" ht="24" customHeight="1" spans="1:15">
      <c r="A14" s="7">
        <v>11</v>
      </c>
      <c r="B14" s="8" t="s">
        <v>37</v>
      </c>
      <c r="C14" s="8">
        <v>0</v>
      </c>
      <c r="D14" s="8">
        <v>0</v>
      </c>
      <c r="E14" s="8">
        <v>200</v>
      </c>
      <c r="F14" s="8">
        <v>0</v>
      </c>
      <c r="G14" s="8">
        <v>0</v>
      </c>
      <c r="H14" s="8">
        <v>400</v>
      </c>
      <c r="I14" s="8">
        <v>0</v>
      </c>
      <c r="J14" s="8">
        <v>0</v>
      </c>
      <c r="K14" s="8">
        <v>1300</v>
      </c>
      <c r="L14" s="8">
        <v>0</v>
      </c>
      <c r="M14" s="8">
        <v>0</v>
      </c>
      <c r="N14" s="12"/>
      <c r="O14" s="11"/>
    </row>
    <row r="15" s="1" customFormat="1" ht="24" customHeight="1" spans="1:15">
      <c r="A15" s="7">
        <v>12</v>
      </c>
      <c r="B15" s="8" t="s">
        <v>38</v>
      </c>
      <c r="C15" s="8">
        <v>0</v>
      </c>
      <c r="D15" s="8">
        <v>0</v>
      </c>
      <c r="E15" s="8">
        <v>200</v>
      </c>
      <c r="F15" s="8">
        <v>0</v>
      </c>
      <c r="G15" s="8">
        <v>0</v>
      </c>
      <c r="H15" s="8">
        <v>400</v>
      </c>
      <c r="I15" s="8">
        <v>0</v>
      </c>
      <c r="J15" s="8">
        <v>0</v>
      </c>
      <c r="K15" s="8">
        <v>1300</v>
      </c>
      <c r="L15" s="8">
        <v>0</v>
      </c>
      <c r="M15" s="8">
        <v>0</v>
      </c>
      <c r="N15" s="12"/>
      <c r="O15" s="11"/>
    </row>
    <row r="16" s="1" customFormat="1" ht="24" customHeight="1" spans="1:15">
      <c r="A16" s="7" t="s">
        <v>39</v>
      </c>
      <c r="B16" s="7"/>
      <c r="C16" s="8">
        <f>SUM(C4:C15)</f>
        <v>84</v>
      </c>
      <c r="D16" s="8">
        <f>SUM(D4:D15)</f>
        <v>3</v>
      </c>
      <c r="E16" s="8">
        <v>200</v>
      </c>
      <c r="F16" s="8">
        <f>SUM(F4:F15)</f>
        <v>600</v>
      </c>
      <c r="G16" s="8">
        <f>SUM(G4:G15)</f>
        <v>16</v>
      </c>
      <c r="H16" s="8">
        <v>400</v>
      </c>
      <c r="I16" s="7">
        <f t="shared" ref="I16:M16" si="0">SUM(I4:I15)</f>
        <v>6400</v>
      </c>
      <c r="J16" s="8">
        <f t="shared" si="0"/>
        <v>65</v>
      </c>
      <c r="K16" s="8">
        <v>1300</v>
      </c>
      <c r="L16" s="7">
        <f t="shared" si="0"/>
        <v>84500</v>
      </c>
      <c r="M16" s="7">
        <f t="shared" si="0"/>
        <v>91500</v>
      </c>
      <c r="N16" s="8"/>
      <c r="O16" s="11"/>
    </row>
    <row r="17" s="1" customFormat="1" ht="24" customHeight="1" spans="1:14">
      <c r="A17" s="3" t="s">
        <v>43</v>
      </c>
      <c r="B17" s="3"/>
      <c r="C17" s="3"/>
      <c r="D17" s="3"/>
      <c r="E17" s="3"/>
      <c r="F17" s="3"/>
      <c r="G17" s="3"/>
      <c r="H17" s="3"/>
      <c r="I17" s="3"/>
      <c r="J17" s="3"/>
      <c r="K17" s="3"/>
      <c r="L17" s="3"/>
      <c r="M17" s="3"/>
      <c r="N17" s="3"/>
    </row>
    <row r="18" s="1" customFormat="1" ht="26" customHeight="1" spans="1:14">
      <c r="A18" s="9"/>
      <c r="B18" s="9"/>
      <c r="C18" s="9"/>
      <c r="D18" s="9"/>
      <c r="E18" s="9"/>
      <c r="F18" s="9"/>
      <c r="G18" s="9"/>
      <c r="H18" s="9"/>
      <c r="I18" s="9"/>
      <c r="J18" s="9"/>
      <c r="K18" s="9"/>
      <c r="L18" s="9"/>
      <c r="M18" s="9"/>
      <c r="N18" s="9"/>
    </row>
    <row r="19" s="1" customFormat="1" ht="26" customHeight="1"/>
  </sheetData>
  <mergeCells count="8">
    <mergeCell ref="A1:N1"/>
    <mergeCell ref="C2:L2"/>
    <mergeCell ref="A16:B16"/>
    <mergeCell ref="A17:N17"/>
    <mergeCell ref="A2:A3"/>
    <mergeCell ref="B2:B3"/>
    <mergeCell ref="M2:M3"/>
    <mergeCell ref="N2:N3"/>
  </mergeCells>
  <pageMargins left="0.751388888888889" right="0.751388888888889" top="1" bottom="0.747916666666667"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发放统计表</vt:lpstr>
      <vt:lpstr>集中城市特困统计表</vt:lpstr>
      <vt:lpstr>集中农村特困统计表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2023-05-11T04:54:00Z</dcterms:created>
  <dcterms:modified xsi:type="dcterms:W3CDTF">2024-06-21T08:40:28Z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D4C882CEF4134F3487B907B2A80DAA36_13</vt:lpwstr>
  </property>
</Properties>
</file>