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 tabRatio="868"/>
  </bookViews>
  <sheets>
    <sheet name="轮台县" sheetId="15" r:id="rId1"/>
  </sheets>
  <definedNames>
    <definedName name="_xlnm._FilterDatabase" localSheetId="0" hidden="1">轮台县!$A$7:$XEE$22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</definedNames>
  <calcPr calcId="144525"/>
</workbook>
</file>

<file path=xl/sharedStrings.xml><?xml version="1.0" encoding="utf-8"?>
<sst xmlns="http://schemas.openxmlformats.org/spreadsheetml/2006/main" count="178" uniqueCount="130">
  <si>
    <t>附件</t>
  </si>
  <si>
    <t>2026年轮台县财政衔接资金项目计划表</t>
  </si>
  <si>
    <t>序号</t>
  </si>
  <si>
    <t>项目库编号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</si>
  <si>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</si>
  <si>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</si>
  <si>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</si>
  <si>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</si>
  <si>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</si>
  <si>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</si>
  <si>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</si>
  <si>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</si>
  <si>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责任单位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</si>
  <si>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</si>
  <si>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</si>
  <si>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</si>
  <si>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</si>
  <si>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</si>
  <si>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</si>
  <si>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</si>
  <si>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</si>
  <si>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</si>
  <si>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</si>
  <si>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</si>
  <si>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LTX2026010</t>
  </si>
  <si>
    <t>哈尔巴克乡基础设施建设项目</t>
  </si>
  <si>
    <t>乡村建设</t>
  </si>
  <si>
    <t>农村基础设施（含产业配套基础设施）</t>
  </si>
  <si>
    <t>小型农田水利设施建设</t>
  </si>
  <si>
    <t>哈尔巴克乡哈尔巴克村</t>
  </si>
  <si>
    <t>投入500万元，对哈尔巴克乡部分防渗渠进行新改建，具体为：1.在吾夏克铁热克村六组利华公司等7户4000亩地旁土渠新改建矩型防渗渠，长3.6公里、宽1.2米、深1.2米，每米986元，合计355万元。2.在哈尔东村投资80万元，修建宽0.6米、高0.6米的矩型水渠1.6公里，其中：在哈尔东村三组图尔荪·尕依提房屋后新改建水渠0.6公里，三组机场路以南靠路边修建水渠1公里，每米500元。3.在库台克布拉克村投资35万元，修建宽0.8米、高0.8米的矩型水渠0.7公里，每米500元。4.在巴格吉格代村投资30.4万元，分别在巴格吉格代村四组养殖小区周边870亩耕地旁新改建宽0.8米、高0.8米的矩型水渠0.4公里，每米500元，共20万元；在巴格吉格代村卡西比西路四组图尔荪阿姨·托合提家至麦麦提尼亚孜·扎克尔家房前修建宽0.6米、高0.6米的U型水渠0.26公里，每米400元，共计10.4万元。</t>
  </si>
  <si>
    <t>哈尔巴克乡人民政府</t>
  </si>
  <si>
    <t>LTX2026017</t>
  </si>
  <si>
    <t>阳霞镇防渗渠建设项目</t>
  </si>
  <si>
    <t>阳霞镇库都克村、哈尔墩村、塔拉布拉克车、其盖布拉克村</t>
  </si>
  <si>
    <t>总投入资金651万元，对阳霞镇库都克村、哈尔墩村、塔拉布拉克村、其盖布拉克村7.2公里防渗渠进行改造，含配套沉砂池、双分水闸、节制单分水闸、单分水闸、冲沙闸（节制右分水闸）、农桥等附属设施，其中：库都克村防渗渠改造3.04公里；哈尔墩村防渗渠改造1.945公里；塔拉布拉克村防渗渠改造0.205公里；其盖布拉克村防渗渠改造2.01公里。（具体以设计院为准）</t>
  </si>
  <si>
    <t>阳霞镇人民政府</t>
  </si>
  <si>
    <t>LTX2026013</t>
  </si>
  <si>
    <t>群巴克镇恰先拜村防渗渠建设项目</t>
  </si>
  <si>
    <t>群巴克镇恰先拜村</t>
  </si>
  <si>
    <t>投入500万元，对恰先拜村一组至四组区域新建渠道14条，长度9.664km，配套渠系建筑物96座，其中节制双分水闸10座，节制单分水闸31座，节制闸15座，分水闸27座，桥涵13座。</t>
  </si>
  <si>
    <t>群巴克镇人民政府</t>
  </si>
  <si>
    <t>LTX2026021</t>
  </si>
  <si>
    <t>铁热克巴扎防渗渠建设项目</t>
  </si>
  <si>
    <t>铁热克巴扎乡</t>
  </si>
  <si>
    <t>投入360万元，项目主要建设内容：计划对原有土渠进行防渗渠改造，建设4.5公里矩形槽（长2米、宽0.8米、高0.8米），其中渠道建筑物40座（具体项目参数以最终设计为准），有效解决辖区群众农业灌溉难题。</t>
  </si>
  <si>
    <t>铁热克巴扎乡人民政府</t>
  </si>
  <si>
    <t>LTX2026025</t>
  </si>
  <si>
    <t>阿克萨来乡鲜食玉米、蔬菜枕式包装机项目</t>
  </si>
  <si>
    <t>产业发展</t>
  </si>
  <si>
    <t>加工流通项目</t>
  </si>
  <si>
    <t>加工业</t>
  </si>
  <si>
    <t>阿克萨来乡月堂村</t>
  </si>
  <si>
    <t>计划投入资金100万元，购置鲜食玉米、蔬菜枕式包装机（3000穗/h玉米分级包装生产线。设备含1台料盒称重分选机型号：KHLH-6J，1台给袋式套袋机型号：8s-240，2台喷码机型号：LT710，1台分页机型号：LT-S350，1台自动开箱机型号：KX-12L，1台自动封箱机型号：XY-FX20，1台自动上料机型号：KH-3000，1组空压机组，4组输送机组；</t>
  </si>
  <si>
    <t>阿克萨来乡人民政府</t>
  </si>
  <si>
    <t>LTX2026028</t>
  </si>
  <si>
    <t>塔尔拉克乡塔尔拉克村创业就业孵化基地项目</t>
  </si>
  <si>
    <t>市场建设和农村物流</t>
  </si>
  <si>
    <t>塔尔拉克乡塔尔拉克村</t>
  </si>
  <si>
    <t>投入144万元，计划在塔尔拉克乡塔尔拉克村3组设480平方创业就业孵化基地，每平方米造价3000元（包含水电暖及室内基础装修、创业就业孵化基地前地坪建设）。</t>
  </si>
  <si>
    <t>塔尔拉克乡人民政府</t>
  </si>
  <si>
    <t>LTX2026031</t>
  </si>
  <si>
    <t>策大雅乡壮大村集体经济-创业就业中心建设项目</t>
  </si>
  <si>
    <t>策大雅乡多斯麦提村</t>
  </si>
  <si>
    <t>计划投入资金600万元新建1栋创业就业基地，总建筑面积1922.73平方米，其中地上一、二层建筑面积1765.52平方米，屋顶高位水箱间157.21平方米，新建附属用房1栋，总建筑面积161.92平方米，配套消防、水、电、暖、排污等附属设施。</t>
  </si>
  <si>
    <t>策大雅乡人民政府</t>
  </si>
  <si>
    <t>LTX2026036</t>
  </si>
  <si>
    <t>草湖乡小山羊养殖项目</t>
  </si>
  <si>
    <t>生产项目</t>
  </si>
  <si>
    <t>养殖业基地</t>
  </si>
  <si>
    <t>草湖乡阿克提坎村、英苏村、博斯坦村、可可桥村</t>
  </si>
  <si>
    <t>计划投入520万元，用于购买4000只生产母羊（小山羊），年龄在2-4岁，均重不低于20公斤，每只价格1300元（其中：包含羊，服务费、保险、耳标等），4000只生产母羊集中托养给辖区养殖户。每年按照不低于银行贷款同期利率收取承包费，用于壮大村集体收入，资产归阿克提坎村、英苏村、博斯坦村、可可桥村村集体所有（阿克提坎村1000只、英苏村1000只、博斯坦村1000只、可可桥村1000只）。</t>
  </si>
  <si>
    <t>草湖乡人民政府</t>
  </si>
  <si>
    <t>LTX2026042</t>
  </si>
  <si>
    <t>轮台县2026年林果提质增效建设项目</t>
  </si>
  <si>
    <t>产业服务支撑项目</t>
  </si>
  <si>
    <t>农业社会化服务</t>
  </si>
  <si>
    <t>轮台县</t>
  </si>
  <si>
    <t>投入资金150万元，为全县1014户监测户、脱贫户5727.7亩杏树开展人工授粉补助。</t>
  </si>
  <si>
    <t>林草局</t>
  </si>
  <si>
    <t>LTX2026044</t>
  </si>
  <si>
    <t>轮台县2026年特设岗补助项目</t>
  </si>
  <si>
    <t>就业项目</t>
  </si>
  <si>
    <t>公益性岗位</t>
  </si>
  <si>
    <t>为全县895户特设岗位进行补助，每月补助500元，共计12个月。</t>
  </si>
  <si>
    <t>人社局</t>
  </si>
  <si>
    <t>LTX2026045</t>
  </si>
  <si>
    <t>轮台县就业精准帮扶到户项目</t>
  </si>
  <si>
    <t>务工补助</t>
  </si>
  <si>
    <t>交通费补助</t>
  </si>
  <si>
    <t>投入总资金30万元，在轮台县各乡镇实施创业就业补助到户类项目。其中，1.稳岗就业方面。对当年连续务工就业3个月以上的，给予一次性交通补助，其中：疆外按照每人不超过2000元的标准给予补助，使用中央衔接资金发放；疆内跨地州市（含兵团）按照每人不超过1000元的标准给予补助，使用自治区衔接资金发放。统筹中央、自治区衔接资金以外的各类资金，对地区内跨县（含兵团）的，可按照每人不超过200元的标准给予一次性交通补助。</t>
  </si>
  <si>
    <t>LTX2026033</t>
  </si>
  <si>
    <t>野云沟乡乡村旅游基础设施配套项目</t>
  </si>
  <si>
    <t>乡村建设行动</t>
  </si>
  <si>
    <t>其他</t>
  </si>
  <si>
    <t>野云沟乡野云沟村</t>
  </si>
  <si>
    <t>野云沟县人民政府</t>
  </si>
  <si>
    <t>LTX2026039</t>
  </si>
  <si>
    <t>轮台县2026年“雨露计划”补助项目</t>
  </si>
  <si>
    <t>巩固三保障成果</t>
  </si>
  <si>
    <t>教育</t>
  </si>
  <si>
    <t>享受“雨露计划”职业教育补助</t>
  </si>
  <si>
    <t>为2025-2026学年全县中职，高职全年级脱贫户、监测户按照每年3000元进行补助，预计470人，共计141万元。</t>
  </si>
  <si>
    <t>农业农村局</t>
  </si>
  <si>
    <t>LTX2026040</t>
  </si>
  <si>
    <t>轮台县2026年项目管理费</t>
  </si>
  <si>
    <t>项目管理费</t>
  </si>
  <si>
    <t>用于项目管理费用</t>
  </si>
  <si>
    <t>LTX2026014</t>
  </si>
  <si>
    <t>阳霞镇塔拉布拉克村创业基地建设项目</t>
  </si>
  <si>
    <t>塔拉布拉克村</t>
  </si>
  <si>
    <t>项目位于阳霞镇塔拉布拉克村一组客运站右侧。计划总投入资金487万元（其中少数民族发展项目资金337万元，乡镇自筹150万元）。建设内容：新建1450平方米创业基地，地上三层，框架结构，概算投入资金360万元；箱电、采暖、供排水等配套附属设施，概算投入77万元；设计、监理、审计等服务费50万元。</t>
  </si>
  <si>
    <t>LTX2026024</t>
  </si>
  <si>
    <t>阿克萨来乡现代化畜牧养殖项目</t>
  </si>
  <si>
    <t>阿克萨来乡阿克萨来村、牧业村</t>
  </si>
  <si>
    <t>计划投入资金75万元，购买肉羊500只（阿克萨来村200只、牧业村300只），每只价格1500元（其中包含羊，服务费、保险、耳标等，具体重量以当时市场价格而定）。</t>
  </si>
  <si>
    <t>LTX2026011</t>
  </si>
  <si>
    <t>群巴克镇阿克亚村购买铁羊项目</t>
  </si>
  <si>
    <t>群巴克镇阿克亚村</t>
  </si>
  <si>
    <t>投入资金150万元，阿克亚村为壮大村集体经济结合本村100万亩草场优势投入150万元购买绵羊1000只，每只1500元。每年增长村集体经济18万元。</t>
  </si>
  <si>
    <t>LTX2026032</t>
  </si>
  <si>
    <t>策大雅乡冷链物流仓储基地建设项目</t>
  </si>
  <si>
    <t>计划投资385万元，建设一座占地约5000平方米冷链物流仓储基地，其中新建占地面积为500平方米的冷库一座，新建占地面积400平方米的库房一座，同时配套铁艺围墙、地面硬化、水、电等附属设施。</t>
  </si>
  <si>
    <t>LTX2026004</t>
  </si>
  <si>
    <t>轮台镇古城路人居环境整治项目</t>
  </si>
  <si>
    <t>人居环境整治</t>
  </si>
  <si>
    <t>村容村貌提升</t>
  </si>
  <si>
    <t>牧业村</t>
  </si>
  <si>
    <t>总投资200万，对轮台镇牧业村古城道路实施提升改造，新建C30混凝土路面7954.43㎡，配套建设混凝土路缘石（150X300X1000）2500米。</t>
  </si>
  <si>
    <t>轮台镇人民政府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</si>
</sst>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sz val="10"/>
      <name val="Times New Roman"/>
      <charset val="134"/>
    </font>
    <font>
      <sz val="12"/>
      <name val="宋体"/>
      <charset val="134"/>
      <scheme val="minor"/>
    </font>
    <font>
      <sz val="20"/>
      <name val="方正黑体_GBK"/>
      <charset val="134"/>
    </font>
    <font>
      <sz val="36"/>
      <name val="方正小标宋_GBK"/>
      <charset val="134"/>
    </font>
    <font>
      <b/>
      <sz val="12"/>
      <name val="宋体"/>
      <charset val="134"/>
      <scheme val="minor"/>
    </font>
    <font>
      <sz val="20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36"/>
      <name val="宋体"/>
      <charset val="134"/>
      <scheme val="minor"/>
    </font>
    <font>
      <sz val="2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top"/>
      <protection locked="false"/>
    </xf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1" fillId="0" borderId="0">
      <alignment vertical="top"/>
    </xf>
    <xf numFmtId="0" fontId="14" fillId="1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0" fillId="26" borderId="12" applyNumberFormat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35" fillId="30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8" borderId="10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1" fillId="0" borderId="0"/>
    <xf numFmtId="0" fontId="25" fillId="0" borderId="0" applyNumberFormat="false" applyFill="false" applyBorder="false" applyAlignment="false" applyProtection="false">
      <alignment vertical="center"/>
    </xf>
    <xf numFmtId="0" fontId="20" fillId="8" borderId="7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6" borderId="6" applyNumberFormat="false" applyFont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2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vertical="center" wrapText="true"/>
    </xf>
    <xf numFmtId="0" fontId="4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49" fontId="5" fillId="0" borderId="0" xfId="0" applyNumberFormat="true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0" fillId="0" borderId="4" xfId="0" applyNumberFormat="true" applyFont="true" applyFill="true" applyBorder="true" applyAlignment="true">
      <alignment horizontal="center" vertical="center" wrapText="true"/>
    </xf>
    <xf numFmtId="49" fontId="11" fillId="0" borderId="0" xfId="0" applyNumberFormat="true" applyFont="true" applyFill="true" applyAlignment="true">
      <alignment vertical="center" wrapText="true"/>
    </xf>
    <xf numFmtId="0" fontId="11" fillId="0" borderId="0" xfId="0" applyFont="true" applyFill="true" applyAlignment="true">
      <alignment vertical="center" wrapText="true"/>
    </xf>
    <xf numFmtId="0" fontId="11" fillId="0" borderId="0" xfId="0" applyFont="true" applyFill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center" vertical="center" wrapText="true"/>
    </xf>
    <xf numFmtId="0" fontId="12" fillId="0" borderId="0" xfId="0" applyFont="true" applyFill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left" vertical="center" wrapText="true"/>
    </xf>
    <xf numFmtId="0" fontId="8" fillId="0" borderId="4" xfId="0" applyNumberFormat="true" applyFont="true" applyFill="true" applyBorder="true" applyAlignment="true">
      <alignment horizontal="left" vertical="center" wrapText="true"/>
    </xf>
    <xf numFmtId="0" fontId="10" fillId="0" borderId="4" xfId="0" applyNumberFormat="true" applyFont="true" applyFill="true" applyBorder="true" applyAlignment="true">
      <alignment horizontal="left" vertical="center" wrapText="true"/>
    </xf>
    <xf numFmtId="0" fontId="10" fillId="0" borderId="4" xfId="0" applyNumberFormat="true" applyFont="true" applyFill="true" applyBorder="true" applyAlignment="true">
      <alignment vertical="center" wrapText="true"/>
    </xf>
    <xf numFmtId="0" fontId="10" fillId="0" borderId="4" xfId="0" applyFont="true" applyFill="true" applyBorder="true" applyAlignment="true">
      <alignment vertical="center" wrapText="true"/>
    </xf>
    <xf numFmtId="0" fontId="11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13" fillId="0" borderId="4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 applyProtection="true">
      <alignment horizontal="center" vertical="center" wrapText="true"/>
      <protection locked="false"/>
    </xf>
  </cellXfs>
  <cellStyles count="59">
    <cellStyle name="常规" xfId="0" builtinId="0"/>
    <cellStyle name="常规 5 3" xfId="1"/>
    <cellStyle name="常规 2 2 2" xfId="2"/>
    <cellStyle name="Normal" xfId="3"/>
    <cellStyle name="强调文字颜色 6" xfId="4" builtinId="49"/>
    <cellStyle name="常规 15" xfId="5"/>
    <cellStyle name="20% - 强调文字颜色 5" xfId="6" builtinId="46"/>
    <cellStyle name="20% - 强调文字颜色 4" xfId="7" builtinId="42"/>
    <cellStyle name="常规 105" xfId="8"/>
    <cellStyle name="强调文字颜色 4" xfId="9" builtinId="41"/>
    <cellStyle name="常规 3" xfId="10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常规 5" xfId="18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常规 19" xfId="32"/>
    <cellStyle name="解释性文本" xfId="33" builtinId="53"/>
    <cellStyle name="计算" xfId="34" builtinId="22"/>
    <cellStyle name="60% - 强调文字颜色 1" xfId="35" builtinId="32"/>
    <cellStyle name="千位分隔[0]" xfId="36" builtinId="6"/>
    <cellStyle name="60% - 强调文字颜色 3" xfId="37" builtinId="40"/>
    <cellStyle name="注释" xfId="38" builtinId="10"/>
    <cellStyle name="好" xfId="39" builtinId="26"/>
    <cellStyle name="货币" xfId="40" builtinId="4"/>
    <cellStyle name="千位分隔" xfId="41" builtinId="3"/>
    <cellStyle name="常规_自治区下达塔城2007年财政扶贫资金项目下达计划表－1048万元" xfId="42"/>
    <cellStyle name="标题 2" xfId="43" builtinId="17"/>
    <cellStyle name="标题 4" xfId="44" builtinId="19"/>
    <cellStyle name="百分比" xfId="45" builtinId="5"/>
    <cellStyle name="链接单元格" xfId="46" builtinId="24"/>
    <cellStyle name="40% - 强调文字颜色 4" xfId="47" builtinId="43"/>
    <cellStyle name="20% - 强调文字颜色 1" xfId="48" builtinId="30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378460</xdr:colOff>
      <xdr:row>17</xdr:row>
      <xdr:rowOff>212725</xdr:rowOff>
    </xdr:to>
    <xdr:pic>
      <xdr:nvPicPr>
        <xdr:cNvPr id="2" name="Picture 4" descr="clip_image668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 rot="7560000">
          <a:off x="13571220" y="25253315"/>
          <a:ext cx="212725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374015</xdr:colOff>
      <xdr:row>17</xdr:row>
      <xdr:rowOff>212725</xdr:rowOff>
    </xdr:to>
    <xdr:pic>
      <xdr:nvPicPr>
        <xdr:cNvPr id="3" name="Picture 4" descr="clip_image668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 rot="7560000">
          <a:off x="13569315" y="25255855"/>
          <a:ext cx="212725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436245</xdr:colOff>
      <xdr:row>22</xdr:row>
      <xdr:rowOff>0</xdr:rowOff>
    </xdr:from>
    <xdr:to>
      <xdr:col>6</xdr:col>
      <xdr:colOff>1021715</xdr:colOff>
      <xdr:row>22</xdr:row>
      <xdr:rowOff>223520</xdr:rowOff>
    </xdr:to>
    <xdr:pic>
      <xdr:nvPicPr>
        <xdr:cNvPr id="4" name="Picture 4" descr="clip_image668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 rot="7560000">
          <a:off x="12470765" y="34553525"/>
          <a:ext cx="22352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378460</xdr:colOff>
      <xdr:row>22</xdr:row>
      <xdr:rowOff>212725</xdr:rowOff>
    </xdr:to>
    <xdr:pic>
      <xdr:nvPicPr>
        <xdr:cNvPr id="5" name="Picture 4" descr="clip_image668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 rot="7560000">
          <a:off x="13571220" y="34651315"/>
          <a:ext cx="212725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374015</xdr:colOff>
      <xdr:row>22</xdr:row>
      <xdr:rowOff>212725</xdr:rowOff>
    </xdr:to>
    <xdr:pic>
      <xdr:nvPicPr>
        <xdr:cNvPr id="6" name="Picture 4" descr="clip_image668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 rot="7560000">
          <a:off x="13569315" y="34653855"/>
          <a:ext cx="212725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378460</xdr:colOff>
      <xdr:row>19</xdr:row>
      <xdr:rowOff>212725</xdr:rowOff>
    </xdr:to>
    <xdr:pic>
      <xdr:nvPicPr>
        <xdr:cNvPr id="7" name="Picture 4" descr="clip_image668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 rot="7560000">
          <a:off x="13571220" y="29215715"/>
          <a:ext cx="212725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374015</xdr:colOff>
      <xdr:row>19</xdr:row>
      <xdr:rowOff>212725</xdr:rowOff>
    </xdr:to>
    <xdr:pic>
      <xdr:nvPicPr>
        <xdr:cNvPr id="8" name="Picture 4" descr="clip_image668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 rot="7560000">
          <a:off x="13569315" y="29218255"/>
          <a:ext cx="212725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E67"/>
  <sheetViews>
    <sheetView tabSelected="1" zoomScale="25" zoomScaleNormal="25" workbookViewId="0">
      <pane ySplit="7" topLeftCell="A12" activePane="bottomLeft" state="frozen"/>
      <selection/>
      <selection pane="bottomLeft" activeCell="AN25" sqref="AN25"/>
    </sheetView>
  </sheetViews>
  <sheetFormatPr defaultColWidth="9" defaultRowHeight="30" customHeight="true"/>
  <cols>
    <col min="1" max="1" width="7.05" style="6" customWidth="true"/>
    <col min="2" max="2" width="26.425" style="7" customWidth="true"/>
    <col min="3" max="3" width="33.9583333333333" style="8" customWidth="true"/>
    <col min="4" max="4" width="29.375" style="7" customWidth="true"/>
    <col min="5" max="6" width="29.375" style="8" customWidth="true"/>
    <col min="7" max="7" width="21.4583333333333" style="9" customWidth="true"/>
    <col min="8" max="8" width="133.5" style="10" customWidth="true"/>
    <col min="9" max="9" width="20" style="11" customWidth="true"/>
    <col min="10" max="10" width="14.4416666666667" style="11" customWidth="true"/>
    <col min="11" max="11" width="14.175" style="11" customWidth="true"/>
    <col min="12" max="12" width="14.175" style="12" customWidth="true"/>
    <col min="13" max="14" width="10.2083333333333" style="12" customWidth="true"/>
    <col min="15" max="15" width="10.5916666666667" style="12" customWidth="true"/>
    <col min="16" max="17" width="8.38333333333333" style="12" customWidth="true"/>
    <col min="18" max="18" width="10.4416666666667" style="11" customWidth="true"/>
    <col min="19" max="19" width="11.1083333333333" style="12" customWidth="true"/>
    <col min="20" max="20" width="11.975" style="12" customWidth="true"/>
    <col min="21" max="21" width="11.25" style="1" customWidth="true"/>
    <col min="22" max="16316" width="9" style="1"/>
    <col min="16317" max="16317" width="30.1083333333333" style="1"/>
    <col min="16318" max="16384" width="9" style="1"/>
  </cols>
  <sheetData>
    <row r="1" s="1" customFormat="true" customHeight="true" spans="1:20">
      <c r="A1" s="13" t="s">
        <v>0</v>
      </c>
      <c r="B1" s="13"/>
      <c r="C1" s="13"/>
      <c r="D1" s="13"/>
      <c r="E1" s="31"/>
      <c r="F1" s="31"/>
      <c r="G1" s="13"/>
      <c r="H1" s="13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13"/>
    </row>
    <row r="2" s="1" customFormat="true" ht="96" customHeight="true" spans="1:20">
      <c r="A2" s="14" t="s">
        <v>1</v>
      </c>
      <c r="B2" s="14"/>
      <c r="C2" s="14"/>
      <c r="D2" s="14"/>
      <c r="E2" s="14"/>
      <c r="F2" s="14"/>
      <c r="G2" s="32"/>
      <c r="H2" s="3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="2" customFormat="true" ht="42" customHeight="true" spans="1:20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8" t="s">
        <v>11</v>
      </c>
      <c r="K3" s="18"/>
      <c r="L3" s="18"/>
      <c r="M3" s="18"/>
      <c r="N3" s="18"/>
      <c r="O3" s="18"/>
      <c r="P3" s="18"/>
      <c r="Q3" s="18"/>
      <c r="R3" s="18"/>
      <c r="S3" s="18"/>
      <c r="T3" s="15" t="s">
        <v>12</v>
      </c>
    </row>
    <row r="4" s="2" customFormat="true" ht="42" customHeight="true" spans="1:20">
      <c r="A4" s="16"/>
      <c r="B4" s="16"/>
      <c r="C4" s="16"/>
      <c r="D4" s="16"/>
      <c r="E4" s="16"/>
      <c r="F4" s="16"/>
      <c r="G4" s="16"/>
      <c r="H4" s="16"/>
      <c r="I4" s="16"/>
      <c r="J4" s="18" t="s">
        <v>13</v>
      </c>
      <c r="K4" s="18"/>
      <c r="L4" s="18"/>
      <c r="M4" s="18"/>
      <c r="N4" s="18"/>
      <c r="O4" s="18"/>
      <c r="P4" s="18"/>
      <c r="Q4" s="18"/>
      <c r="R4" s="18" t="s">
        <v>14</v>
      </c>
      <c r="S4" s="18" t="s">
        <v>15</v>
      </c>
      <c r="T4" s="16"/>
    </row>
    <row r="5" s="2" customFormat="true" ht="42" customHeight="true" spans="1:20">
      <c r="A5" s="16"/>
      <c r="B5" s="16"/>
      <c r="C5" s="16"/>
      <c r="D5" s="16"/>
      <c r="E5" s="16"/>
      <c r="F5" s="16"/>
      <c r="G5" s="16"/>
      <c r="H5" s="16"/>
      <c r="I5" s="16"/>
      <c r="J5" s="18" t="s">
        <v>16</v>
      </c>
      <c r="K5" s="18" t="s">
        <v>17</v>
      </c>
      <c r="L5" s="18"/>
      <c r="M5" s="18" t="s">
        <v>18</v>
      </c>
      <c r="N5" s="18"/>
      <c r="O5" s="18" t="s">
        <v>19</v>
      </c>
      <c r="P5" s="18" t="s">
        <v>20</v>
      </c>
      <c r="Q5" s="18" t="s">
        <v>21</v>
      </c>
      <c r="R5" s="18"/>
      <c r="S5" s="18"/>
      <c r="T5" s="16"/>
    </row>
    <row r="6" s="2" customFormat="true" ht="42" customHeight="true" spans="1:20">
      <c r="A6" s="17"/>
      <c r="B6" s="17"/>
      <c r="C6" s="17"/>
      <c r="D6" s="17"/>
      <c r="E6" s="17"/>
      <c r="F6" s="17"/>
      <c r="G6" s="17"/>
      <c r="H6" s="17"/>
      <c r="I6" s="17"/>
      <c r="J6" s="18"/>
      <c r="K6" s="18" t="s">
        <v>22</v>
      </c>
      <c r="L6" s="18" t="s">
        <v>23</v>
      </c>
      <c r="M6" s="18" t="s">
        <v>22</v>
      </c>
      <c r="N6" s="18" t="s">
        <v>23</v>
      </c>
      <c r="O6" s="18"/>
      <c r="P6" s="18"/>
      <c r="Q6" s="18"/>
      <c r="R6" s="18"/>
      <c r="S6" s="18"/>
      <c r="T6" s="17"/>
    </row>
    <row r="7" s="2" customFormat="true" customHeight="true" spans="1:20">
      <c r="A7" s="18"/>
      <c r="B7" s="18"/>
      <c r="C7" s="18"/>
      <c r="D7" s="19"/>
      <c r="E7" s="17"/>
      <c r="F7" s="17"/>
      <c r="G7" s="18"/>
      <c r="H7" s="18"/>
      <c r="I7" s="17">
        <f>SUM(I8:I26)</f>
        <v>5610</v>
      </c>
      <c r="J7" s="17">
        <f t="shared" ref="J7:S7" si="0">SUM(J8:J26)</f>
        <v>5610</v>
      </c>
      <c r="K7" s="17">
        <f t="shared" si="0"/>
        <v>3547</v>
      </c>
      <c r="L7" s="17">
        <f t="shared" si="0"/>
        <v>1576</v>
      </c>
      <c r="M7" s="17">
        <f t="shared" si="0"/>
        <v>0</v>
      </c>
      <c r="N7" s="17">
        <f t="shared" si="0"/>
        <v>0</v>
      </c>
      <c r="O7" s="17">
        <f t="shared" si="0"/>
        <v>337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150</v>
      </c>
      <c r="T7" s="17"/>
    </row>
    <row r="8" s="3" customFormat="true" ht="306" customHeight="true" spans="1:20">
      <c r="A8" s="20">
        <v>1</v>
      </c>
      <c r="B8" s="21" t="s">
        <v>24</v>
      </c>
      <c r="C8" s="21" t="s">
        <v>25</v>
      </c>
      <c r="D8" s="22" t="s">
        <v>26</v>
      </c>
      <c r="E8" s="21" t="s">
        <v>27</v>
      </c>
      <c r="F8" s="21" t="s">
        <v>28</v>
      </c>
      <c r="G8" s="22" t="s">
        <v>29</v>
      </c>
      <c r="H8" s="33" t="s">
        <v>30</v>
      </c>
      <c r="I8" s="40">
        <f>SUM(J8)</f>
        <v>500</v>
      </c>
      <c r="J8" s="24">
        <f>SUM(K8:S8)</f>
        <v>500</v>
      </c>
      <c r="K8" s="24">
        <v>500</v>
      </c>
      <c r="L8" s="24"/>
      <c r="M8" s="44"/>
      <c r="N8" s="24"/>
      <c r="O8" s="44"/>
      <c r="P8" s="41"/>
      <c r="Q8" s="44"/>
      <c r="R8" s="44"/>
      <c r="S8" s="24"/>
      <c r="T8" s="24" t="s">
        <v>31</v>
      </c>
    </row>
    <row r="9" s="3" customFormat="true" ht="178" customHeight="true" spans="1:20">
      <c r="A9" s="20">
        <v>2</v>
      </c>
      <c r="B9" s="21" t="s">
        <v>32</v>
      </c>
      <c r="C9" s="21" t="s">
        <v>33</v>
      </c>
      <c r="D9" s="23" t="s">
        <v>26</v>
      </c>
      <c r="E9" s="23" t="s">
        <v>27</v>
      </c>
      <c r="F9" s="21" t="s">
        <v>28</v>
      </c>
      <c r="G9" s="21" t="s">
        <v>34</v>
      </c>
      <c r="H9" s="34" t="s">
        <v>35</v>
      </c>
      <c r="I9" s="40">
        <f t="shared" ref="I9:I24" si="1">SUM(J9)</f>
        <v>651</v>
      </c>
      <c r="J9" s="24">
        <f t="shared" ref="J9:J26" si="2">SUM(K9:S9)</f>
        <v>651</v>
      </c>
      <c r="K9" s="24"/>
      <c r="L9" s="24">
        <v>651</v>
      </c>
      <c r="M9" s="44"/>
      <c r="N9" s="24"/>
      <c r="O9" s="44"/>
      <c r="P9" s="41"/>
      <c r="Q9" s="44"/>
      <c r="R9" s="44"/>
      <c r="S9" s="24"/>
      <c r="T9" s="24" t="s">
        <v>36</v>
      </c>
    </row>
    <row r="10" s="3" customFormat="true" ht="150" customHeight="true" spans="1:20">
      <c r="A10" s="20">
        <v>3</v>
      </c>
      <c r="B10" s="21" t="s">
        <v>37</v>
      </c>
      <c r="C10" s="22" t="s">
        <v>38</v>
      </c>
      <c r="D10" s="22" t="s">
        <v>26</v>
      </c>
      <c r="E10" s="21" t="s">
        <v>27</v>
      </c>
      <c r="F10" s="24" t="s">
        <v>28</v>
      </c>
      <c r="G10" s="21" t="s">
        <v>39</v>
      </c>
      <c r="H10" s="33" t="s">
        <v>40</v>
      </c>
      <c r="I10" s="40">
        <f t="shared" si="1"/>
        <v>500</v>
      </c>
      <c r="J10" s="24">
        <f t="shared" si="2"/>
        <v>500</v>
      </c>
      <c r="K10" s="24"/>
      <c r="L10" s="24">
        <v>500</v>
      </c>
      <c r="M10" s="44"/>
      <c r="N10" s="24"/>
      <c r="O10" s="44"/>
      <c r="P10" s="41"/>
      <c r="Q10" s="44"/>
      <c r="R10" s="44"/>
      <c r="S10" s="24"/>
      <c r="T10" s="24" t="s">
        <v>41</v>
      </c>
    </row>
    <row r="11" s="3" customFormat="true" ht="135" customHeight="true" spans="1:20">
      <c r="A11" s="20">
        <v>4</v>
      </c>
      <c r="B11" s="21" t="s">
        <v>42</v>
      </c>
      <c r="C11" s="22" t="s">
        <v>43</v>
      </c>
      <c r="D11" s="22" t="s">
        <v>26</v>
      </c>
      <c r="E11" s="21" t="s">
        <v>27</v>
      </c>
      <c r="F11" s="24" t="s">
        <v>28</v>
      </c>
      <c r="G11" s="21" t="s">
        <v>44</v>
      </c>
      <c r="H11" s="33" t="s">
        <v>45</v>
      </c>
      <c r="I11" s="40">
        <f t="shared" si="1"/>
        <v>360</v>
      </c>
      <c r="J11" s="24">
        <f t="shared" si="2"/>
        <v>360</v>
      </c>
      <c r="K11" s="24">
        <v>360</v>
      </c>
      <c r="L11" s="24"/>
      <c r="M11" s="44"/>
      <c r="N11" s="24"/>
      <c r="O11" s="44"/>
      <c r="P11" s="41"/>
      <c r="Q11" s="44"/>
      <c r="R11" s="44"/>
      <c r="S11" s="24"/>
      <c r="T11" s="24" t="s">
        <v>46</v>
      </c>
    </row>
    <row r="12" s="4" customFormat="true" ht="180" customHeight="true" spans="1:20">
      <c r="A12" s="20">
        <v>5</v>
      </c>
      <c r="B12" s="21" t="s">
        <v>47</v>
      </c>
      <c r="C12" s="21" t="s">
        <v>48</v>
      </c>
      <c r="D12" s="22" t="s">
        <v>49</v>
      </c>
      <c r="E12" s="21" t="s">
        <v>50</v>
      </c>
      <c r="F12" s="21" t="s">
        <v>51</v>
      </c>
      <c r="G12" s="21" t="s">
        <v>52</v>
      </c>
      <c r="H12" s="33" t="s">
        <v>53</v>
      </c>
      <c r="I12" s="40">
        <f t="shared" si="1"/>
        <v>100</v>
      </c>
      <c r="J12" s="24">
        <f t="shared" si="2"/>
        <v>100</v>
      </c>
      <c r="K12" s="21">
        <v>100</v>
      </c>
      <c r="L12" s="21"/>
      <c r="M12" s="41"/>
      <c r="N12" s="24"/>
      <c r="O12" s="41"/>
      <c r="P12" s="41"/>
      <c r="Q12" s="41"/>
      <c r="R12" s="41"/>
      <c r="S12" s="21"/>
      <c r="T12" s="24" t="s">
        <v>54</v>
      </c>
    </row>
    <row r="13" s="3" customFormat="true" ht="132" customHeight="true" spans="1:20">
      <c r="A13" s="24">
        <v>6</v>
      </c>
      <c r="B13" s="22" t="s">
        <v>55</v>
      </c>
      <c r="C13" s="22" t="s">
        <v>56</v>
      </c>
      <c r="D13" s="22" t="s">
        <v>49</v>
      </c>
      <c r="E13" s="24" t="s">
        <v>50</v>
      </c>
      <c r="F13" s="24" t="s">
        <v>57</v>
      </c>
      <c r="G13" s="21" t="s">
        <v>58</v>
      </c>
      <c r="H13" s="33" t="s">
        <v>59</v>
      </c>
      <c r="I13" s="40">
        <f t="shared" si="1"/>
        <v>144</v>
      </c>
      <c r="J13" s="24">
        <f t="shared" si="2"/>
        <v>144</v>
      </c>
      <c r="K13" s="24">
        <v>144</v>
      </c>
      <c r="L13" s="41"/>
      <c r="M13" s="44"/>
      <c r="N13" s="24"/>
      <c r="O13" s="44"/>
      <c r="P13" s="41"/>
      <c r="Q13" s="44"/>
      <c r="R13" s="44"/>
      <c r="S13" s="24"/>
      <c r="T13" s="24" t="s">
        <v>60</v>
      </c>
    </row>
    <row r="14" s="3" customFormat="true" ht="180" customHeight="true" spans="1:20">
      <c r="A14" s="20">
        <v>7</v>
      </c>
      <c r="B14" s="21" t="s">
        <v>61</v>
      </c>
      <c r="C14" s="21" t="s">
        <v>62</v>
      </c>
      <c r="D14" s="22" t="s">
        <v>49</v>
      </c>
      <c r="E14" s="24" t="s">
        <v>50</v>
      </c>
      <c r="F14" s="24" t="s">
        <v>57</v>
      </c>
      <c r="G14" s="21" t="s">
        <v>63</v>
      </c>
      <c r="H14" s="33" t="s">
        <v>64</v>
      </c>
      <c r="I14" s="40">
        <f t="shared" si="1"/>
        <v>600</v>
      </c>
      <c r="J14" s="24">
        <f t="shared" si="2"/>
        <v>600</v>
      </c>
      <c r="K14" s="24">
        <v>600</v>
      </c>
      <c r="L14" s="41"/>
      <c r="M14" s="44"/>
      <c r="N14" s="24"/>
      <c r="O14" s="44"/>
      <c r="P14" s="41"/>
      <c r="Q14" s="44"/>
      <c r="R14" s="44"/>
      <c r="S14" s="24"/>
      <c r="T14" s="24" t="s">
        <v>65</v>
      </c>
    </row>
    <row r="15" s="3" customFormat="true" ht="186" customHeight="true" spans="1:20">
      <c r="A15" s="20">
        <v>8</v>
      </c>
      <c r="B15" s="21" t="s">
        <v>66</v>
      </c>
      <c r="C15" s="21" t="s">
        <v>67</v>
      </c>
      <c r="D15" s="22" t="s">
        <v>49</v>
      </c>
      <c r="E15" s="24" t="s">
        <v>68</v>
      </c>
      <c r="F15" s="24" t="s">
        <v>69</v>
      </c>
      <c r="G15" s="21" t="s">
        <v>70</v>
      </c>
      <c r="H15" s="33" t="s">
        <v>71</v>
      </c>
      <c r="I15" s="40">
        <f t="shared" si="1"/>
        <v>520</v>
      </c>
      <c r="J15" s="24">
        <f t="shared" si="2"/>
        <v>520</v>
      </c>
      <c r="K15" s="41">
        <v>520</v>
      </c>
      <c r="L15" s="41"/>
      <c r="M15" s="44"/>
      <c r="N15" s="24"/>
      <c r="O15" s="44"/>
      <c r="P15" s="41"/>
      <c r="Q15" s="44"/>
      <c r="R15" s="44"/>
      <c r="S15" s="41"/>
      <c r="T15" s="24" t="s">
        <v>72</v>
      </c>
    </row>
    <row r="16" s="3" customFormat="true" ht="112" customHeight="true" spans="1:20">
      <c r="A16" s="20">
        <v>9</v>
      </c>
      <c r="B16" s="25" t="s">
        <v>73</v>
      </c>
      <c r="C16" s="21" t="s">
        <v>74</v>
      </c>
      <c r="D16" s="22" t="s">
        <v>49</v>
      </c>
      <c r="E16" s="21" t="s">
        <v>75</v>
      </c>
      <c r="F16" s="21" t="s">
        <v>76</v>
      </c>
      <c r="G16" s="25" t="s">
        <v>77</v>
      </c>
      <c r="H16" s="33" t="s">
        <v>78</v>
      </c>
      <c r="I16" s="40">
        <f t="shared" si="1"/>
        <v>150</v>
      </c>
      <c r="J16" s="24">
        <f t="shared" si="2"/>
        <v>150</v>
      </c>
      <c r="K16" s="41">
        <v>150</v>
      </c>
      <c r="L16" s="24"/>
      <c r="M16" s="44"/>
      <c r="N16" s="45"/>
      <c r="O16" s="44"/>
      <c r="P16" s="41"/>
      <c r="Q16" s="44"/>
      <c r="R16" s="44"/>
      <c r="S16" s="41"/>
      <c r="T16" s="24" t="s">
        <v>79</v>
      </c>
    </row>
    <row r="17" s="4" customFormat="true" ht="112" customHeight="true" spans="1:20">
      <c r="A17" s="20">
        <v>10</v>
      </c>
      <c r="B17" s="21" t="s">
        <v>80</v>
      </c>
      <c r="C17" s="21" t="s">
        <v>81</v>
      </c>
      <c r="D17" s="22" t="s">
        <v>82</v>
      </c>
      <c r="E17" s="21" t="s">
        <v>83</v>
      </c>
      <c r="F17" s="21" t="s">
        <v>83</v>
      </c>
      <c r="G17" s="21" t="s">
        <v>77</v>
      </c>
      <c r="H17" s="34" t="s">
        <v>84</v>
      </c>
      <c r="I17" s="40">
        <f t="shared" si="1"/>
        <v>537</v>
      </c>
      <c r="J17" s="24">
        <f t="shared" si="2"/>
        <v>537</v>
      </c>
      <c r="K17" s="24">
        <v>537</v>
      </c>
      <c r="L17" s="24"/>
      <c r="M17" s="41"/>
      <c r="N17" s="45"/>
      <c r="O17" s="41"/>
      <c r="P17" s="41"/>
      <c r="Q17" s="41"/>
      <c r="R17" s="41"/>
      <c r="S17" s="24"/>
      <c r="T17" s="24" t="s">
        <v>85</v>
      </c>
    </row>
    <row r="18" s="3" customFormat="true" ht="201" customHeight="true" spans="1:20">
      <c r="A18" s="20">
        <v>11</v>
      </c>
      <c r="B18" s="21" t="s">
        <v>86</v>
      </c>
      <c r="C18" s="21" t="s">
        <v>87</v>
      </c>
      <c r="D18" s="22" t="s">
        <v>82</v>
      </c>
      <c r="E18" s="24" t="s">
        <v>88</v>
      </c>
      <c r="F18" s="24" t="s">
        <v>89</v>
      </c>
      <c r="G18" s="21" t="s">
        <v>77</v>
      </c>
      <c r="H18" s="34" t="s">
        <v>90</v>
      </c>
      <c r="I18" s="40">
        <f t="shared" si="1"/>
        <v>30</v>
      </c>
      <c r="J18" s="24">
        <f t="shared" si="2"/>
        <v>30</v>
      </c>
      <c r="K18" s="24">
        <v>6</v>
      </c>
      <c r="L18" s="24">
        <v>24</v>
      </c>
      <c r="M18" s="44"/>
      <c r="N18" s="45"/>
      <c r="O18" s="44"/>
      <c r="P18" s="41"/>
      <c r="Q18" s="44"/>
      <c r="R18" s="44"/>
      <c r="S18" s="41"/>
      <c r="T18" s="24" t="s">
        <v>85</v>
      </c>
    </row>
    <row r="19" s="3" customFormat="true" ht="111" customHeight="true" spans="1:20">
      <c r="A19" s="20">
        <v>12</v>
      </c>
      <c r="B19" s="21" t="s">
        <v>91</v>
      </c>
      <c r="C19" s="21" t="s">
        <v>92</v>
      </c>
      <c r="D19" s="22" t="s">
        <v>93</v>
      </c>
      <c r="E19" s="24" t="s">
        <v>27</v>
      </c>
      <c r="F19" s="24" t="s">
        <v>94</v>
      </c>
      <c r="G19" s="21" t="s">
        <v>95</v>
      </c>
      <c r="H19" s="33" t="s">
        <v>84</v>
      </c>
      <c r="I19" s="40">
        <f t="shared" si="1"/>
        <v>30</v>
      </c>
      <c r="J19" s="24">
        <f t="shared" si="2"/>
        <v>30</v>
      </c>
      <c r="K19" s="24"/>
      <c r="L19" s="24">
        <v>30</v>
      </c>
      <c r="M19" s="44"/>
      <c r="N19" s="45"/>
      <c r="O19" s="44"/>
      <c r="P19" s="41"/>
      <c r="Q19" s="44"/>
      <c r="R19" s="44"/>
      <c r="S19" s="41"/>
      <c r="T19" s="24" t="s">
        <v>96</v>
      </c>
    </row>
    <row r="20" s="5" customFormat="true" ht="112" customHeight="true" spans="1:16359">
      <c r="A20" s="20">
        <v>13</v>
      </c>
      <c r="B20" s="21" t="s">
        <v>97</v>
      </c>
      <c r="C20" s="21" t="s">
        <v>98</v>
      </c>
      <c r="D20" s="22" t="s">
        <v>99</v>
      </c>
      <c r="E20" s="21" t="s">
        <v>100</v>
      </c>
      <c r="F20" s="21" t="s">
        <v>101</v>
      </c>
      <c r="G20" s="21" t="s">
        <v>77</v>
      </c>
      <c r="H20" s="34" t="s">
        <v>102</v>
      </c>
      <c r="I20" s="40">
        <f t="shared" si="1"/>
        <v>141</v>
      </c>
      <c r="J20" s="24">
        <f t="shared" si="2"/>
        <v>141</v>
      </c>
      <c r="K20" s="42">
        <v>141</v>
      </c>
      <c r="L20" s="24"/>
      <c r="M20" s="24"/>
      <c r="N20" s="24"/>
      <c r="O20" s="24"/>
      <c r="P20" s="41"/>
      <c r="Q20" s="41"/>
      <c r="R20" s="41"/>
      <c r="S20" s="24"/>
      <c r="T20" s="24" t="s">
        <v>103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</row>
    <row r="21" s="5" customFormat="true" ht="112" customHeight="true" spans="1:16359">
      <c r="A21" s="20">
        <v>14</v>
      </c>
      <c r="B21" s="21" t="s">
        <v>104</v>
      </c>
      <c r="C21" s="21" t="s">
        <v>105</v>
      </c>
      <c r="D21" s="22" t="s">
        <v>106</v>
      </c>
      <c r="E21" s="24" t="s">
        <v>106</v>
      </c>
      <c r="F21" s="24" t="s">
        <v>106</v>
      </c>
      <c r="G21" s="21" t="s">
        <v>77</v>
      </c>
      <c r="H21" s="34" t="s">
        <v>107</v>
      </c>
      <c r="I21" s="40">
        <f t="shared" si="1"/>
        <v>50</v>
      </c>
      <c r="J21" s="24">
        <f t="shared" si="2"/>
        <v>50</v>
      </c>
      <c r="K21" s="42">
        <v>35</v>
      </c>
      <c r="L21" s="24">
        <v>15</v>
      </c>
      <c r="M21" s="24"/>
      <c r="N21" s="24"/>
      <c r="O21" s="24"/>
      <c r="P21" s="41"/>
      <c r="Q21" s="41"/>
      <c r="R21" s="41"/>
      <c r="S21" s="24"/>
      <c r="T21" s="24" t="s">
        <v>103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</row>
    <row r="22" s="5" customFormat="true" ht="204" customHeight="true" spans="1:16359">
      <c r="A22" s="20">
        <v>15</v>
      </c>
      <c r="B22" s="21" t="s">
        <v>108</v>
      </c>
      <c r="C22" s="21" t="s">
        <v>109</v>
      </c>
      <c r="D22" s="22" t="s">
        <v>49</v>
      </c>
      <c r="E22" s="24" t="s">
        <v>50</v>
      </c>
      <c r="F22" s="24" t="s">
        <v>57</v>
      </c>
      <c r="G22" s="21" t="s">
        <v>110</v>
      </c>
      <c r="H22" s="34" t="s">
        <v>111</v>
      </c>
      <c r="I22" s="40">
        <f t="shared" si="1"/>
        <v>487</v>
      </c>
      <c r="J22" s="24">
        <f t="shared" si="2"/>
        <v>487</v>
      </c>
      <c r="K22" s="42"/>
      <c r="L22" s="24"/>
      <c r="M22" s="24"/>
      <c r="N22" s="24"/>
      <c r="O22" s="24">
        <v>337</v>
      </c>
      <c r="P22" s="41"/>
      <c r="Q22" s="41"/>
      <c r="R22" s="41"/>
      <c r="S22" s="24">
        <v>150</v>
      </c>
      <c r="T22" s="24" t="s">
        <v>36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</row>
    <row r="23" s="1" customFormat="true" ht="140" customHeight="true" spans="1:20">
      <c r="A23" s="20">
        <v>16</v>
      </c>
      <c r="B23" s="26" t="s">
        <v>112</v>
      </c>
      <c r="C23" s="26" t="s">
        <v>113</v>
      </c>
      <c r="D23" s="22" t="s">
        <v>49</v>
      </c>
      <c r="E23" s="26" t="s">
        <v>68</v>
      </c>
      <c r="F23" s="26" t="s">
        <v>69</v>
      </c>
      <c r="G23" s="35" t="s">
        <v>114</v>
      </c>
      <c r="H23" s="36" t="s">
        <v>115</v>
      </c>
      <c r="I23" s="24">
        <v>75</v>
      </c>
      <c r="J23" s="24">
        <f t="shared" si="2"/>
        <v>75</v>
      </c>
      <c r="K23" s="24"/>
      <c r="L23" s="41">
        <v>75</v>
      </c>
      <c r="M23" s="41"/>
      <c r="N23" s="41"/>
      <c r="O23" s="41"/>
      <c r="P23" s="41"/>
      <c r="Q23" s="41"/>
      <c r="R23" s="24"/>
      <c r="S23" s="41"/>
      <c r="T23" s="24" t="s">
        <v>54</v>
      </c>
    </row>
    <row r="24" s="1" customFormat="true" ht="129" customHeight="true" spans="1:20">
      <c r="A24" s="20">
        <v>17</v>
      </c>
      <c r="B24" s="27" t="s">
        <v>116</v>
      </c>
      <c r="C24" s="27" t="s">
        <v>117</v>
      </c>
      <c r="D24" s="27" t="s">
        <v>49</v>
      </c>
      <c r="E24" s="26" t="s">
        <v>68</v>
      </c>
      <c r="F24" s="26" t="s">
        <v>69</v>
      </c>
      <c r="G24" s="35" t="s">
        <v>118</v>
      </c>
      <c r="H24" s="36" t="s">
        <v>119</v>
      </c>
      <c r="I24" s="24">
        <v>150</v>
      </c>
      <c r="J24" s="24">
        <f t="shared" si="2"/>
        <v>150</v>
      </c>
      <c r="K24" s="24">
        <v>69</v>
      </c>
      <c r="L24" s="41">
        <v>81</v>
      </c>
      <c r="M24" s="41"/>
      <c r="N24" s="41"/>
      <c r="O24" s="41"/>
      <c r="P24" s="41"/>
      <c r="Q24" s="41"/>
      <c r="R24" s="24"/>
      <c r="S24" s="41"/>
      <c r="T24" s="24" t="s">
        <v>41</v>
      </c>
    </row>
    <row r="25" s="1" customFormat="true" ht="144" customHeight="true" spans="1:20">
      <c r="A25" s="20">
        <v>18</v>
      </c>
      <c r="B25" s="27" t="s">
        <v>120</v>
      </c>
      <c r="C25" s="27" t="s">
        <v>121</v>
      </c>
      <c r="D25" s="23" t="s">
        <v>49</v>
      </c>
      <c r="E25" s="23" t="s">
        <v>50</v>
      </c>
      <c r="F25" s="27" t="s">
        <v>57</v>
      </c>
      <c r="G25" s="35" t="s">
        <v>63</v>
      </c>
      <c r="H25" s="36" t="s">
        <v>122</v>
      </c>
      <c r="I25" s="24">
        <v>385</v>
      </c>
      <c r="J25" s="24">
        <f t="shared" si="2"/>
        <v>385</v>
      </c>
      <c r="K25" s="24">
        <v>385</v>
      </c>
      <c r="L25" s="41"/>
      <c r="M25" s="41"/>
      <c r="N25" s="41"/>
      <c r="O25" s="41"/>
      <c r="P25" s="41"/>
      <c r="Q25" s="41"/>
      <c r="R25" s="24"/>
      <c r="S25" s="41"/>
      <c r="T25" s="24" t="s">
        <v>65</v>
      </c>
    </row>
    <row r="26" s="1" customFormat="true" ht="129" customHeight="true" spans="1:20">
      <c r="A26" s="20">
        <v>19</v>
      </c>
      <c r="B26" s="26" t="s">
        <v>123</v>
      </c>
      <c r="C26" s="26" t="s">
        <v>124</v>
      </c>
      <c r="D26" s="23" t="s">
        <v>26</v>
      </c>
      <c r="E26" s="27" t="s">
        <v>125</v>
      </c>
      <c r="F26" s="26" t="s">
        <v>126</v>
      </c>
      <c r="G26" s="26" t="s">
        <v>127</v>
      </c>
      <c r="H26" s="37" t="s">
        <v>128</v>
      </c>
      <c r="I26" s="24">
        <v>200</v>
      </c>
      <c r="J26" s="24">
        <f t="shared" si="2"/>
        <v>200</v>
      </c>
      <c r="K26" s="24"/>
      <c r="L26" s="41">
        <v>200</v>
      </c>
      <c r="M26" s="41"/>
      <c r="N26" s="41"/>
      <c r="O26" s="41"/>
      <c r="P26" s="41"/>
      <c r="Q26" s="41"/>
      <c r="R26" s="24"/>
      <c r="S26" s="41"/>
      <c r="T26" s="24" t="s">
        <v>129</v>
      </c>
    </row>
    <row r="27" s="1" customFormat="true" customHeight="true" spans="1:20">
      <c r="A27" s="28"/>
      <c r="B27" s="29"/>
      <c r="C27" s="30"/>
      <c r="D27" s="29"/>
      <c r="E27" s="30"/>
      <c r="F27" s="30"/>
      <c r="G27" s="38"/>
      <c r="H27" s="29"/>
      <c r="I27" s="8"/>
      <c r="J27" s="8"/>
      <c r="K27" s="8"/>
      <c r="L27" s="43"/>
      <c r="M27" s="43"/>
      <c r="N27" s="43"/>
      <c r="O27" s="43"/>
      <c r="P27" s="43"/>
      <c r="Q27" s="43"/>
      <c r="R27" s="8"/>
      <c r="S27" s="43"/>
      <c r="T27" s="43"/>
    </row>
    <row r="28" s="1" customFormat="true" customHeight="true" spans="1:20">
      <c r="A28" s="28"/>
      <c r="B28" s="29"/>
      <c r="C28" s="30"/>
      <c r="D28" s="29"/>
      <c r="E28" s="30"/>
      <c r="F28" s="30"/>
      <c r="G28" s="38"/>
      <c r="H28" s="29"/>
      <c r="I28" s="8"/>
      <c r="J28" s="8"/>
      <c r="K28" s="8"/>
      <c r="L28" s="43"/>
      <c r="M28" s="43"/>
      <c r="N28" s="43"/>
      <c r="O28" s="43"/>
      <c r="P28" s="43"/>
      <c r="Q28" s="43"/>
      <c r="R28" s="8"/>
      <c r="S28" s="43"/>
      <c r="T28" s="43"/>
    </row>
    <row r="29" s="1" customFormat="true" customHeight="true" spans="1:20">
      <c r="A29" s="28"/>
      <c r="B29" s="29"/>
      <c r="C29" s="30"/>
      <c r="D29" s="29"/>
      <c r="E29" s="30"/>
      <c r="F29" s="30"/>
      <c r="G29" s="38"/>
      <c r="H29" s="29"/>
      <c r="I29" s="8"/>
      <c r="J29" s="8"/>
      <c r="K29" s="8"/>
      <c r="L29" s="43"/>
      <c r="M29" s="43"/>
      <c r="N29" s="43"/>
      <c r="O29" s="43"/>
      <c r="P29" s="43"/>
      <c r="Q29" s="43"/>
      <c r="R29" s="8"/>
      <c r="S29" s="43"/>
      <c r="T29" s="43"/>
    </row>
    <row r="30" s="1" customFormat="true" customHeight="true" spans="1:20">
      <c r="A30" s="28"/>
      <c r="B30" s="29"/>
      <c r="C30" s="30"/>
      <c r="D30" s="29"/>
      <c r="E30" s="30"/>
      <c r="F30" s="30"/>
      <c r="G30" s="38"/>
      <c r="H30" s="29"/>
      <c r="I30" s="8"/>
      <c r="J30" s="8"/>
      <c r="K30" s="8"/>
      <c r="L30" s="43"/>
      <c r="M30" s="43"/>
      <c r="N30" s="43"/>
      <c r="O30" s="43"/>
      <c r="P30" s="43"/>
      <c r="Q30" s="43"/>
      <c r="R30" s="8"/>
      <c r="S30" s="43"/>
      <c r="T30" s="43"/>
    </row>
    <row r="31" s="1" customFormat="true" customHeight="true" spans="1:20">
      <c r="A31" s="28"/>
      <c r="B31" s="29"/>
      <c r="C31" s="30"/>
      <c r="D31" s="29"/>
      <c r="E31" s="30"/>
      <c r="F31" s="30"/>
      <c r="G31" s="38"/>
      <c r="H31" s="29"/>
      <c r="I31" s="8"/>
      <c r="J31" s="8"/>
      <c r="K31" s="8"/>
      <c r="L31" s="43"/>
      <c r="M31" s="43"/>
      <c r="N31" s="43"/>
      <c r="O31" s="43"/>
      <c r="P31" s="43"/>
      <c r="Q31" s="43"/>
      <c r="R31" s="8"/>
      <c r="S31" s="43"/>
      <c r="T31" s="43"/>
    </row>
    <row r="32" s="1" customFormat="true" customHeight="true" spans="1:20">
      <c r="A32" s="28"/>
      <c r="B32" s="29"/>
      <c r="C32" s="30"/>
      <c r="D32" s="29"/>
      <c r="E32" s="30"/>
      <c r="F32" s="30"/>
      <c r="G32" s="38"/>
      <c r="H32" s="29"/>
      <c r="I32" s="8"/>
      <c r="J32" s="8"/>
      <c r="K32" s="8"/>
      <c r="L32" s="43"/>
      <c r="M32" s="43"/>
      <c r="N32" s="43"/>
      <c r="O32" s="43"/>
      <c r="P32" s="43"/>
      <c r="Q32" s="43"/>
      <c r="R32" s="8"/>
      <c r="S32" s="43"/>
      <c r="T32" s="43"/>
    </row>
    <row r="33" s="1" customFormat="true" customHeight="true" spans="1:20">
      <c r="A33" s="28"/>
      <c r="B33" s="29"/>
      <c r="C33" s="30"/>
      <c r="D33" s="29"/>
      <c r="E33" s="30"/>
      <c r="F33" s="30"/>
      <c r="G33" s="38"/>
      <c r="H33" s="29"/>
      <c r="I33" s="8"/>
      <c r="J33" s="8"/>
      <c r="K33" s="8"/>
      <c r="L33" s="43"/>
      <c r="M33" s="43"/>
      <c r="N33" s="43"/>
      <c r="O33" s="43"/>
      <c r="P33" s="43"/>
      <c r="Q33" s="43"/>
      <c r="R33" s="8"/>
      <c r="S33" s="43"/>
      <c r="T33" s="43"/>
    </row>
    <row r="34" s="1" customFormat="true" customHeight="true" spans="1:20">
      <c r="A34" s="28"/>
      <c r="B34" s="29"/>
      <c r="C34" s="30"/>
      <c r="D34" s="29"/>
      <c r="E34" s="30"/>
      <c r="F34" s="30"/>
      <c r="G34" s="38"/>
      <c r="H34" s="29"/>
      <c r="I34" s="8"/>
      <c r="J34" s="8"/>
      <c r="K34" s="8"/>
      <c r="L34" s="43"/>
      <c r="M34" s="43"/>
      <c r="N34" s="43"/>
      <c r="O34" s="43"/>
      <c r="P34" s="43"/>
      <c r="Q34" s="43"/>
      <c r="R34" s="8"/>
      <c r="S34" s="43"/>
      <c r="T34" s="43"/>
    </row>
    <row r="35" s="1" customFormat="true" customHeight="true" spans="1:20">
      <c r="A35" s="28"/>
      <c r="B35" s="29"/>
      <c r="C35" s="30"/>
      <c r="D35" s="29"/>
      <c r="E35" s="30"/>
      <c r="F35" s="30"/>
      <c r="G35" s="38"/>
      <c r="H35" s="29"/>
      <c r="I35" s="8"/>
      <c r="J35" s="8"/>
      <c r="K35" s="8"/>
      <c r="L35" s="43"/>
      <c r="M35" s="43"/>
      <c r="N35" s="43"/>
      <c r="O35" s="43"/>
      <c r="P35" s="43"/>
      <c r="Q35" s="43"/>
      <c r="R35" s="8"/>
      <c r="S35" s="43"/>
      <c r="T35" s="43"/>
    </row>
    <row r="36" s="1" customFormat="true" customHeight="true" spans="1:20">
      <c r="A36" s="28"/>
      <c r="B36" s="29"/>
      <c r="C36" s="30"/>
      <c r="D36" s="29"/>
      <c r="E36" s="30"/>
      <c r="F36" s="30"/>
      <c r="G36" s="38"/>
      <c r="H36" s="29"/>
      <c r="I36" s="8"/>
      <c r="J36" s="8"/>
      <c r="K36" s="8"/>
      <c r="L36" s="43"/>
      <c r="M36" s="43"/>
      <c r="N36" s="43"/>
      <c r="O36" s="43"/>
      <c r="P36" s="43"/>
      <c r="Q36" s="43"/>
      <c r="R36" s="8"/>
      <c r="S36" s="43"/>
      <c r="T36" s="43"/>
    </row>
    <row r="37" s="1" customFormat="true" customHeight="true" spans="1:20">
      <c r="A37" s="28"/>
      <c r="B37" s="29"/>
      <c r="C37" s="30"/>
      <c r="D37" s="29"/>
      <c r="E37" s="30"/>
      <c r="F37" s="30"/>
      <c r="G37" s="38"/>
      <c r="H37" s="29"/>
      <c r="I37" s="8"/>
      <c r="J37" s="8"/>
      <c r="K37" s="8"/>
      <c r="L37" s="43"/>
      <c r="M37" s="43"/>
      <c r="N37" s="43"/>
      <c r="O37" s="43"/>
      <c r="P37" s="43"/>
      <c r="Q37" s="43"/>
      <c r="R37" s="8"/>
      <c r="S37" s="43"/>
      <c r="T37" s="43"/>
    </row>
    <row r="38" s="1" customFormat="true" customHeight="true" spans="1:20">
      <c r="A38" s="28"/>
      <c r="B38" s="29"/>
      <c r="C38" s="30"/>
      <c r="D38" s="29"/>
      <c r="E38" s="30"/>
      <c r="F38" s="30"/>
      <c r="G38" s="38"/>
      <c r="H38" s="29"/>
      <c r="I38" s="8"/>
      <c r="J38" s="8"/>
      <c r="K38" s="8"/>
      <c r="L38" s="43"/>
      <c r="M38" s="43"/>
      <c r="N38" s="43"/>
      <c r="O38" s="43"/>
      <c r="P38" s="43"/>
      <c r="Q38" s="43"/>
      <c r="R38" s="8"/>
      <c r="S38" s="43"/>
      <c r="T38" s="43"/>
    </row>
    <row r="39" s="1" customFormat="true" customHeight="true" spans="1:20">
      <c r="A39" s="28"/>
      <c r="B39" s="29"/>
      <c r="C39" s="30"/>
      <c r="D39" s="29"/>
      <c r="E39" s="30"/>
      <c r="F39" s="30"/>
      <c r="G39" s="38"/>
      <c r="H39" s="29"/>
      <c r="I39" s="8"/>
      <c r="J39" s="8"/>
      <c r="K39" s="8"/>
      <c r="L39" s="43"/>
      <c r="M39" s="43"/>
      <c r="N39" s="43"/>
      <c r="O39" s="43"/>
      <c r="P39" s="43"/>
      <c r="Q39" s="43"/>
      <c r="R39" s="8"/>
      <c r="S39" s="43"/>
      <c r="T39" s="43"/>
    </row>
    <row r="40" s="1" customFormat="true" customHeight="true" spans="1:20">
      <c r="A40" s="28"/>
      <c r="B40" s="29"/>
      <c r="C40" s="30"/>
      <c r="D40" s="29"/>
      <c r="E40" s="30"/>
      <c r="F40" s="30"/>
      <c r="G40" s="38"/>
      <c r="H40" s="29"/>
      <c r="I40" s="8"/>
      <c r="J40" s="8"/>
      <c r="K40" s="8"/>
      <c r="L40" s="43"/>
      <c r="M40" s="43"/>
      <c r="N40" s="43"/>
      <c r="O40" s="43"/>
      <c r="P40" s="43"/>
      <c r="Q40" s="43"/>
      <c r="R40" s="8"/>
      <c r="S40" s="43"/>
      <c r="T40" s="43"/>
    </row>
    <row r="41" s="1" customFormat="true" customHeight="true" spans="1:20">
      <c r="A41" s="28"/>
      <c r="B41" s="29"/>
      <c r="C41" s="30"/>
      <c r="D41" s="29"/>
      <c r="E41" s="30"/>
      <c r="F41" s="30"/>
      <c r="G41" s="38"/>
      <c r="H41" s="29"/>
      <c r="I41" s="8"/>
      <c r="J41" s="8"/>
      <c r="K41" s="8"/>
      <c r="L41" s="43"/>
      <c r="M41" s="43"/>
      <c r="N41" s="43"/>
      <c r="O41" s="43"/>
      <c r="P41" s="43"/>
      <c r="Q41" s="43"/>
      <c r="R41" s="8"/>
      <c r="S41" s="43"/>
      <c r="T41" s="43"/>
    </row>
    <row r="42" s="1" customFormat="true" customHeight="true" spans="1:20">
      <c r="A42" s="28"/>
      <c r="B42" s="29"/>
      <c r="C42" s="30"/>
      <c r="D42" s="29"/>
      <c r="E42" s="30"/>
      <c r="F42" s="30"/>
      <c r="G42" s="38"/>
      <c r="H42" s="29"/>
      <c r="I42" s="8"/>
      <c r="J42" s="8"/>
      <c r="K42" s="8"/>
      <c r="L42" s="43"/>
      <c r="M42" s="43"/>
      <c r="N42" s="43"/>
      <c r="O42" s="43"/>
      <c r="P42" s="43"/>
      <c r="Q42" s="43"/>
      <c r="R42" s="8"/>
      <c r="S42" s="43"/>
      <c r="T42" s="43"/>
    </row>
    <row r="43" s="1" customFormat="true" customHeight="true" spans="1:20">
      <c r="A43" s="28"/>
      <c r="B43" s="29"/>
      <c r="C43" s="30"/>
      <c r="D43" s="29"/>
      <c r="E43" s="30"/>
      <c r="F43" s="30"/>
      <c r="G43" s="38"/>
      <c r="H43" s="29"/>
      <c r="I43" s="8"/>
      <c r="J43" s="8"/>
      <c r="K43" s="8"/>
      <c r="L43" s="43"/>
      <c r="M43" s="43"/>
      <c r="N43" s="43"/>
      <c r="O43" s="43"/>
      <c r="P43" s="43"/>
      <c r="Q43" s="43"/>
      <c r="R43" s="8"/>
      <c r="S43" s="43"/>
      <c r="T43" s="43"/>
    </row>
    <row r="44" s="1" customFormat="true" customHeight="true" spans="1:20">
      <c r="A44" s="28"/>
      <c r="B44" s="29"/>
      <c r="C44" s="30"/>
      <c r="D44" s="29"/>
      <c r="E44" s="30"/>
      <c r="F44" s="30"/>
      <c r="G44" s="38"/>
      <c r="H44" s="29"/>
      <c r="I44" s="8"/>
      <c r="J44" s="8"/>
      <c r="K44" s="8"/>
      <c r="L44" s="43"/>
      <c r="M44" s="43"/>
      <c r="N44" s="43"/>
      <c r="O44" s="43"/>
      <c r="P44" s="43"/>
      <c r="Q44" s="43"/>
      <c r="R44" s="8"/>
      <c r="S44" s="43"/>
      <c r="T44" s="43"/>
    </row>
    <row r="45" s="1" customFormat="true" customHeight="true" spans="1:20">
      <c r="A45" s="28"/>
      <c r="B45" s="29"/>
      <c r="C45" s="30"/>
      <c r="D45" s="29"/>
      <c r="E45" s="30"/>
      <c r="F45" s="30"/>
      <c r="G45" s="38"/>
      <c r="H45" s="29"/>
      <c r="I45" s="8"/>
      <c r="J45" s="8"/>
      <c r="K45" s="8"/>
      <c r="L45" s="43"/>
      <c r="M45" s="43"/>
      <c r="N45" s="43"/>
      <c r="O45" s="43"/>
      <c r="P45" s="43"/>
      <c r="Q45" s="43"/>
      <c r="R45" s="8"/>
      <c r="S45" s="43"/>
      <c r="T45" s="43"/>
    </row>
    <row r="46" s="1" customFormat="true" customHeight="true" spans="1:20">
      <c r="A46" s="28"/>
      <c r="B46" s="29"/>
      <c r="C46" s="30"/>
      <c r="D46" s="29"/>
      <c r="E46" s="30"/>
      <c r="F46" s="30"/>
      <c r="G46" s="38"/>
      <c r="H46" s="29"/>
      <c r="I46" s="8"/>
      <c r="J46" s="8"/>
      <c r="K46" s="8"/>
      <c r="L46" s="43"/>
      <c r="M46" s="43"/>
      <c r="N46" s="43"/>
      <c r="O46" s="43"/>
      <c r="P46" s="43"/>
      <c r="Q46" s="43"/>
      <c r="R46" s="8"/>
      <c r="S46" s="43"/>
      <c r="T46" s="43"/>
    </row>
    <row r="47" s="1" customFormat="true" customHeight="true" spans="1:20">
      <c r="A47" s="6"/>
      <c r="B47" s="7"/>
      <c r="C47" s="8"/>
      <c r="D47" s="7"/>
      <c r="E47" s="8"/>
      <c r="F47" s="8"/>
      <c r="G47" s="39"/>
      <c r="H47" s="7"/>
      <c r="I47" s="8"/>
      <c r="J47" s="8"/>
      <c r="K47" s="8"/>
      <c r="L47" s="43"/>
      <c r="M47" s="43"/>
      <c r="N47" s="43"/>
      <c r="O47" s="43"/>
      <c r="P47" s="43"/>
      <c r="Q47" s="43"/>
      <c r="R47" s="8"/>
      <c r="S47" s="43"/>
      <c r="T47" s="43"/>
    </row>
    <row r="48" s="1" customFormat="true" customHeight="true" spans="1:20">
      <c r="A48" s="6"/>
      <c r="B48" s="7"/>
      <c r="C48" s="8"/>
      <c r="D48" s="7"/>
      <c r="E48" s="8"/>
      <c r="F48" s="8"/>
      <c r="G48" s="39"/>
      <c r="H48" s="7"/>
      <c r="I48" s="8"/>
      <c r="J48" s="8"/>
      <c r="K48" s="8"/>
      <c r="L48" s="43"/>
      <c r="M48" s="43"/>
      <c r="N48" s="43"/>
      <c r="O48" s="43"/>
      <c r="P48" s="43"/>
      <c r="Q48" s="43"/>
      <c r="R48" s="8"/>
      <c r="S48" s="43"/>
      <c r="T48" s="43"/>
    </row>
    <row r="49" s="1" customFormat="true" customHeight="true" spans="1:20">
      <c r="A49" s="6"/>
      <c r="B49" s="7"/>
      <c r="C49" s="8"/>
      <c r="D49" s="7"/>
      <c r="E49" s="8"/>
      <c r="F49" s="8"/>
      <c r="G49" s="39"/>
      <c r="H49" s="7"/>
      <c r="I49" s="8"/>
      <c r="J49" s="8"/>
      <c r="K49" s="8"/>
      <c r="L49" s="43"/>
      <c r="M49" s="43"/>
      <c r="N49" s="43"/>
      <c r="O49" s="43"/>
      <c r="P49" s="43"/>
      <c r="Q49" s="43"/>
      <c r="R49" s="8"/>
      <c r="S49" s="43"/>
      <c r="T49" s="43"/>
    </row>
    <row r="50" s="1" customFormat="true" customHeight="true" spans="1:20">
      <c r="A50" s="6"/>
      <c r="B50" s="7"/>
      <c r="C50" s="8"/>
      <c r="D50" s="7"/>
      <c r="E50" s="8"/>
      <c r="F50" s="8"/>
      <c r="G50" s="39"/>
      <c r="H50" s="7"/>
      <c r="I50" s="8"/>
      <c r="J50" s="8"/>
      <c r="K50" s="8"/>
      <c r="L50" s="43"/>
      <c r="M50" s="43"/>
      <c r="N50" s="43"/>
      <c r="O50" s="43"/>
      <c r="P50" s="43"/>
      <c r="Q50" s="43"/>
      <c r="R50" s="8"/>
      <c r="S50" s="43"/>
      <c r="T50" s="43"/>
    </row>
    <row r="51" s="1" customFormat="true" customHeight="true" spans="1:20">
      <c r="A51" s="6"/>
      <c r="B51" s="7"/>
      <c r="C51" s="8"/>
      <c r="D51" s="7"/>
      <c r="E51" s="8"/>
      <c r="F51" s="8"/>
      <c r="G51" s="39"/>
      <c r="H51" s="7"/>
      <c r="I51" s="8"/>
      <c r="J51" s="8"/>
      <c r="K51" s="8"/>
      <c r="L51" s="43"/>
      <c r="M51" s="43"/>
      <c r="N51" s="43"/>
      <c r="O51" s="43"/>
      <c r="P51" s="43"/>
      <c r="Q51" s="43"/>
      <c r="R51" s="8"/>
      <c r="S51" s="43"/>
      <c r="T51" s="43"/>
    </row>
    <row r="52" s="1" customFormat="true" customHeight="true" spans="1:20">
      <c r="A52" s="6"/>
      <c r="B52" s="7"/>
      <c r="C52" s="8"/>
      <c r="D52" s="7"/>
      <c r="E52" s="8"/>
      <c r="F52" s="8"/>
      <c r="G52" s="39"/>
      <c r="H52" s="7"/>
      <c r="I52" s="8"/>
      <c r="J52" s="8"/>
      <c r="K52" s="8"/>
      <c r="L52" s="43"/>
      <c r="M52" s="43"/>
      <c r="N52" s="43"/>
      <c r="O52" s="43"/>
      <c r="P52" s="43"/>
      <c r="Q52" s="43"/>
      <c r="R52" s="8"/>
      <c r="S52" s="43"/>
      <c r="T52" s="43"/>
    </row>
    <row r="53" s="1" customFormat="true" customHeight="true" spans="1:20">
      <c r="A53" s="6"/>
      <c r="B53" s="7"/>
      <c r="C53" s="8"/>
      <c r="D53" s="7"/>
      <c r="E53" s="8"/>
      <c r="F53" s="8"/>
      <c r="G53" s="9"/>
      <c r="H53" s="10"/>
      <c r="I53" s="8"/>
      <c r="J53" s="8"/>
      <c r="K53" s="8"/>
      <c r="L53" s="43"/>
      <c r="M53" s="43"/>
      <c r="N53" s="43"/>
      <c r="O53" s="43"/>
      <c r="P53" s="43"/>
      <c r="Q53" s="43"/>
      <c r="R53" s="8"/>
      <c r="S53" s="43"/>
      <c r="T53" s="43"/>
    </row>
    <row r="54" s="1" customFormat="true" customHeight="true" spans="1:20">
      <c r="A54" s="6"/>
      <c r="B54" s="7"/>
      <c r="C54" s="8"/>
      <c r="D54" s="7"/>
      <c r="E54" s="8"/>
      <c r="F54" s="8"/>
      <c r="G54" s="9"/>
      <c r="H54" s="10"/>
      <c r="I54" s="8"/>
      <c r="J54" s="8"/>
      <c r="K54" s="8"/>
      <c r="L54" s="43"/>
      <c r="M54" s="43"/>
      <c r="N54" s="43"/>
      <c r="O54" s="43"/>
      <c r="P54" s="43"/>
      <c r="Q54" s="43"/>
      <c r="R54" s="8"/>
      <c r="S54" s="43"/>
      <c r="T54" s="43"/>
    </row>
    <row r="55" s="1" customFormat="true" customHeight="true" spans="1:20">
      <c r="A55" s="6"/>
      <c r="B55" s="7"/>
      <c r="C55" s="8"/>
      <c r="D55" s="7"/>
      <c r="E55" s="8"/>
      <c r="F55" s="8"/>
      <c r="G55" s="9"/>
      <c r="H55" s="10"/>
      <c r="I55" s="8"/>
      <c r="J55" s="8"/>
      <c r="K55" s="8"/>
      <c r="L55" s="43"/>
      <c r="M55" s="43"/>
      <c r="N55" s="43"/>
      <c r="O55" s="43"/>
      <c r="P55" s="43"/>
      <c r="Q55" s="43"/>
      <c r="R55" s="8"/>
      <c r="S55" s="43"/>
      <c r="T55" s="43"/>
    </row>
    <row r="56" s="1" customFormat="true" customHeight="true" spans="1:20">
      <c r="A56" s="6"/>
      <c r="B56" s="7"/>
      <c r="C56" s="8"/>
      <c r="D56" s="7"/>
      <c r="E56" s="8"/>
      <c r="F56" s="8"/>
      <c r="G56" s="9"/>
      <c r="H56" s="10"/>
      <c r="I56" s="8"/>
      <c r="J56" s="8"/>
      <c r="K56" s="8"/>
      <c r="L56" s="43"/>
      <c r="M56" s="43"/>
      <c r="N56" s="43"/>
      <c r="O56" s="43"/>
      <c r="P56" s="43"/>
      <c r="Q56" s="43"/>
      <c r="R56" s="8"/>
      <c r="S56" s="43"/>
      <c r="T56" s="43"/>
    </row>
    <row r="57" s="1" customFormat="true" customHeight="true" spans="1:20">
      <c r="A57" s="6"/>
      <c r="B57" s="7"/>
      <c r="C57" s="8"/>
      <c r="D57" s="7"/>
      <c r="E57" s="8"/>
      <c r="F57" s="8"/>
      <c r="G57" s="9"/>
      <c r="H57" s="10"/>
      <c r="I57" s="8"/>
      <c r="J57" s="8"/>
      <c r="K57" s="8"/>
      <c r="L57" s="43"/>
      <c r="M57" s="43"/>
      <c r="N57" s="43"/>
      <c r="O57" s="43"/>
      <c r="P57" s="43"/>
      <c r="Q57" s="43"/>
      <c r="R57" s="8"/>
      <c r="S57" s="43"/>
      <c r="T57" s="43"/>
    </row>
    <row r="58" s="1" customFormat="true" customHeight="true" spans="1:20">
      <c r="A58" s="6"/>
      <c r="B58" s="7"/>
      <c r="C58" s="8"/>
      <c r="D58" s="7"/>
      <c r="E58" s="8"/>
      <c r="F58" s="8"/>
      <c r="G58" s="9"/>
      <c r="H58" s="10"/>
      <c r="I58" s="8"/>
      <c r="J58" s="8"/>
      <c r="K58" s="8"/>
      <c r="L58" s="43"/>
      <c r="M58" s="43"/>
      <c r="N58" s="43"/>
      <c r="O58" s="43"/>
      <c r="P58" s="43"/>
      <c r="Q58" s="43"/>
      <c r="R58" s="8"/>
      <c r="S58" s="43"/>
      <c r="T58" s="43"/>
    </row>
    <row r="59" s="1" customFormat="true" customHeight="true" spans="1:20">
      <c r="A59" s="6"/>
      <c r="B59" s="7"/>
      <c r="C59" s="8"/>
      <c r="D59" s="7"/>
      <c r="E59" s="8"/>
      <c r="F59" s="8"/>
      <c r="G59" s="9"/>
      <c r="H59" s="10"/>
      <c r="I59" s="8"/>
      <c r="J59" s="8"/>
      <c r="K59" s="8"/>
      <c r="L59" s="43"/>
      <c r="M59" s="43"/>
      <c r="N59" s="43"/>
      <c r="O59" s="43"/>
      <c r="P59" s="43"/>
      <c r="Q59" s="43"/>
      <c r="R59" s="8"/>
      <c r="S59" s="43"/>
      <c r="T59" s="43"/>
    </row>
    <row r="60" s="1" customFormat="true" customHeight="true" spans="1:20">
      <c r="A60" s="6"/>
      <c r="B60" s="7"/>
      <c r="C60" s="8"/>
      <c r="D60" s="7"/>
      <c r="E60" s="8"/>
      <c r="F60" s="8"/>
      <c r="G60" s="9"/>
      <c r="H60" s="10"/>
      <c r="I60" s="8"/>
      <c r="J60" s="8"/>
      <c r="K60" s="8"/>
      <c r="L60" s="43"/>
      <c r="M60" s="43"/>
      <c r="N60" s="43"/>
      <c r="O60" s="43"/>
      <c r="P60" s="43"/>
      <c r="Q60" s="43"/>
      <c r="R60" s="8"/>
      <c r="S60" s="43"/>
      <c r="T60" s="43"/>
    </row>
    <row r="61" s="1" customFormat="true" customHeight="true" spans="1:20">
      <c r="A61" s="6"/>
      <c r="B61" s="7"/>
      <c r="C61" s="8"/>
      <c r="D61" s="7"/>
      <c r="E61" s="8"/>
      <c r="F61" s="8"/>
      <c r="G61" s="9"/>
      <c r="H61" s="10"/>
      <c r="I61" s="11"/>
      <c r="J61" s="11"/>
      <c r="K61" s="11"/>
      <c r="L61" s="12"/>
      <c r="M61" s="12"/>
      <c r="N61" s="12"/>
      <c r="O61" s="12"/>
      <c r="P61" s="12"/>
      <c r="Q61" s="12"/>
      <c r="R61" s="11"/>
      <c r="S61" s="12"/>
      <c r="T61" s="12"/>
    </row>
    <row r="62" s="1" customFormat="true" customHeight="true" spans="1:20">
      <c r="A62" s="6"/>
      <c r="B62" s="7"/>
      <c r="C62" s="8"/>
      <c r="D62" s="7"/>
      <c r="E62" s="8"/>
      <c r="F62" s="8"/>
      <c r="G62" s="9"/>
      <c r="H62" s="10"/>
      <c r="I62" s="11"/>
      <c r="J62" s="11"/>
      <c r="K62" s="11"/>
      <c r="L62" s="12"/>
      <c r="M62" s="12"/>
      <c r="N62" s="12"/>
      <c r="O62" s="12"/>
      <c r="P62" s="12"/>
      <c r="Q62" s="12"/>
      <c r="R62" s="11"/>
      <c r="S62" s="12"/>
      <c r="T62" s="12"/>
    </row>
    <row r="63" s="1" customFormat="true" customHeight="true" spans="1:20">
      <c r="A63" s="6"/>
      <c r="B63" s="7"/>
      <c r="C63" s="8"/>
      <c r="D63" s="7"/>
      <c r="E63" s="8"/>
      <c r="F63" s="8"/>
      <c r="G63" s="9"/>
      <c r="H63" s="10"/>
      <c r="I63" s="11"/>
      <c r="J63" s="11"/>
      <c r="K63" s="11"/>
      <c r="L63" s="12"/>
      <c r="M63" s="12"/>
      <c r="N63" s="12"/>
      <c r="O63" s="12"/>
      <c r="P63" s="12"/>
      <c r="Q63" s="12"/>
      <c r="R63" s="11"/>
      <c r="S63" s="12"/>
      <c r="T63" s="12"/>
    </row>
    <row r="64" s="1" customFormat="true" customHeight="true" spans="1:20">
      <c r="A64" s="6"/>
      <c r="B64" s="7"/>
      <c r="C64" s="8"/>
      <c r="D64" s="7"/>
      <c r="E64" s="8"/>
      <c r="F64" s="8"/>
      <c r="G64" s="9"/>
      <c r="H64" s="10"/>
      <c r="I64" s="11"/>
      <c r="J64" s="11"/>
      <c r="K64" s="11"/>
      <c r="L64" s="12"/>
      <c r="M64" s="12"/>
      <c r="N64" s="12"/>
      <c r="O64" s="12"/>
      <c r="P64" s="12"/>
      <c r="Q64" s="12"/>
      <c r="R64" s="11"/>
      <c r="S64" s="12"/>
      <c r="T64" s="12"/>
    </row>
    <row r="65" s="1" customFormat="true" customHeight="true" spans="1:20">
      <c r="A65" s="6"/>
      <c r="B65" s="7"/>
      <c r="C65" s="8"/>
      <c r="D65" s="7"/>
      <c r="E65" s="8"/>
      <c r="F65" s="8"/>
      <c r="G65" s="9"/>
      <c r="H65" s="10"/>
      <c r="I65" s="11"/>
      <c r="J65" s="11"/>
      <c r="K65" s="11"/>
      <c r="L65" s="12"/>
      <c r="M65" s="12"/>
      <c r="N65" s="12"/>
      <c r="O65" s="12"/>
      <c r="P65" s="12"/>
      <c r="Q65" s="12"/>
      <c r="R65" s="11"/>
      <c r="S65" s="12"/>
      <c r="T65" s="12"/>
    </row>
    <row r="66" s="1" customFormat="true" customHeight="true" spans="1:20">
      <c r="A66" s="6"/>
      <c r="B66" s="7"/>
      <c r="C66" s="8"/>
      <c r="D66" s="7"/>
      <c r="E66" s="8"/>
      <c r="F66" s="8"/>
      <c r="G66" s="9"/>
      <c r="H66" s="10"/>
      <c r="I66" s="11"/>
      <c r="J66" s="11"/>
      <c r="K66" s="11"/>
      <c r="L66" s="12"/>
      <c r="M66" s="12"/>
      <c r="N66" s="12"/>
      <c r="O66" s="12"/>
      <c r="P66" s="12"/>
      <c r="Q66" s="12"/>
      <c r="R66" s="11"/>
      <c r="S66" s="12"/>
      <c r="T66" s="12"/>
    </row>
    <row r="67" s="1" customFormat="true" customHeight="true" spans="1:20">
      <c r="A67" s="6"/>
      <c r="B67" s="7"/>
      <c r="C67" s="8"/>
      <c r="D67" s="7"/>
      <c r="E67" s="8"/>
      <c r="F67" s="8"/>
      <c r="G67" s="9"/>
      <c r="H67" s="10"/>
      <c r="I67" s="11"/>
      <c r="J67" s="11"/>
      <c r="K67" s="11"/>
      <c r="L67" s="12"/>
      <c r="M67" s="12"/>
      <c r="N67" s="12"/>
      <c r="O67" s="12"/>
      <c r="P67" s="12"/>
      <c r="Q67" s="12"/>
      <c r="R67" s="11"/>
      <c r="S67" s="12"/>
      <c r="T67" s="12"/>
    </row>
  </sheetData>
  <mergeCells count="22">
    <mergeCell ref="A1:T1"/>
    <mergeCell ref="A2:T2"/>
    <mergeCell ref="J3:S3"/>
    <mergeCell ref="J4:Q4"/>
    <mergeCell ref="K5:L5"/>
    <mergeCell ref="M5:N5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5:J6"/>
    <mergeCell ref="O5:O6"/>
    <mergeCell ref="P5:P6"/>
    <mergeCell ref="Q5:Q6"/>
    <mergeCell ref="R4:R6"/>
    <mergeCell ref="S4:S6"/>
    <mergeCell ref="T3:T6"/>
  </mergeCells>
  <pageMargins left="0.236111111111111" right="0.156944444444444" top="0.354166666666667" bottom="0.236111111111111" header="0.196527777777778" footer="0.156944444444444"/>
  <pageSetup paperSize="9" scale="3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轮台县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2018-05-08T18:50:00Z</dcterms:created>
  <cp:lastPrinted>2018-10-20T01:33:00Z</cp:lastPrinted>
  <dcterms:modified xsi:type="dcterms:W3CDTF">2026-02-05T10:42:15Z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